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24226"/>
  <mc:AlternateContent xmlns:mc="http://schemas.openxmlformats.org/markup-compatibility/2006">
    <mc:Choice Requires="x15">
      <x15ac:absPath xmlns:x15ac="http://schemas.microsoft.com/office/spreadsheetml/2010/11/ac" url="X:\Juridica\CONTRATACION 2025\"/>
    </mc:Choice>
  </mc:AlternateContent>
  <xr:revisionPtr revIDLastSave="0" documentId="13_ncr:1_{9643BEDB-63EF-403E-B0C9-FEA42F22D9CB}" xr6:coauthVersionLast="47" xr6:coauthVersionMax="47" xr10:uidLastSave="{00000000-0000-0000-0000-000000000000}"/>
  <bookViews>
    <workbookView xWindow="-120" yWindow="-120" windowWidth="29040" windowHeight="15720" xr2:uid="{00000000-000D-0000-FFFF-FFFF00000000}"/>
  </bookViews>
  <sheets>
    <sheet name="LISTADO DE CONTRATOS" sheetId="8" r:id="rId1"/>
  </sheets>
  <definedNames>
    <definedName name="_xlnm._FilterDatabase" localSheetId="0" hidden="1">'LISTADO DE CONTRATOS'!$B$1:$N$649</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27" i="8" l="1"/>
  <c r="O420" i="8"/>
  <c r="O416" i="8"/>
  <c r="O415" i="8"/>
  <c r="O413" i="8"/>
  <c r="O410" i="8"/>
  <c r="O406" i="8"/>
  <c r="O390" i="8"/>
  <c r="O389" i="8"/>
  <c r="O379" i="8"/>
  <c r="O368" i="8"/>
  <c r="O326" i="8"/>
  <c r="O325" i="8"/>
  <c r="O324" i="8"/>
  <c r="O323" i="8"/>
  <c r="O322" i="8"/>
  <c r="O320" i="8"/>
  <c r="O294" i="8"/>
  <c r="O293" i="8"/>
  <c r="O292" i="8"/>
  <c r="O290" i="8"/>
  <c r="O289" i="8"/>
  <c r="O282" i="8"/>
  <c r="O281" i="8"/>
  <c r="O280" i="8"/>
  <c r="O279" i="8"/>
  <c r="O278" i="8"/>
  <c r="O273" i="8"/>
  <c r="O272" i="8"/>
  <c r="O271" i="8"/>
  <c r="O270" i="8"/>
  <c r="O267" i="8"/>
  <c r="O263" i="8"/>
  <c r="O262" i="8"/>
  <c r="O258" i="8"/>
  <c r="O257" i="8"/>
  <c r="O256" i="8"/>
  <c r="O255" i="8"/>
  <c r="O254" i="8"/>
  <c r="O253" i="8"/>
  <c r="O251" i="8"/>
  <c r="O250" i="8"/>
  <c r="O249" i="8"/>
  <c r="O246" i="8"/>
  <c r="O245" i="8"/>
  <c r="O243" i="8"/>
  <c r="O242" i="8"/>
  <c r="O239" i="8"/>
  <c r="O237" i="8"/>
  <c r="O236" i="8"/>
  <c r="O235" i="8"/>
  <c r="O234" i="8"/>
  <c r="O233" i="8"/>
  <c r="O231" i="8"/>
  <c r="O230" i="8"/>
  <c r="O229" i="8"/>
  <c r="O228" i="8"/>
  <c r="O227" i="8"/>
  <c r="O223" i="8"/>
  <c r="O221" i="8"/>
  <c r="O220" i="8"/>
  <c r="O219" i="8"/>
  <c r="O216" i="8"/>
  <c r="O215" i="8"/>
  <c r="O214" i="8"/>
  <c r="O213" i="8"/>
  <c r="O211" i="8"/>
  <c r="O210" i="8"/>
  <c r="O209" i="8"/>
  <c r="O203" i="8"/>
  <c r="O201" i="8"/>
  <c r="O196" i="8"/>
  <c r="O195" i="8"/>
  <c r="O194" i="8"/>
  <c r="O193" i="8"/>
  <c r="O192" i="8"/>
  <c r="O191" i="8"/>
  <c r="O190" i="8"/>
  <c r="O188" i="8"/>
  <c r="O186" i="8"/>
  <c r="O184" i="8"/>
  <c r="O183" i="8"/>
  <c r="O182" i="8"/>
  <c r="O181" i="8"/>
  <c r="O180" i="8"/>
  <c r="O178" i="8"/>
  <c r="O177" i="8"/>
  <c r="O176" i="8"/>
  <c r="O175" i="8"/>
  <c r="O174" i="8"/>
  <c r="O172" i="8"/>
  <c r="O170" i="8"/>
  <c r="O169" i="8"/>
  <c r="O168" i="8"/>
  <c r="O167" i="8"/>
  <c r="O166" i="8"/>
  <c r="O164" i="8"/>
  <c r="O161" i="8"/>
  <c r="O160" i="8"/>
  <c r="O159" i="8"/>
  <c r="O157" i="8"/>
  <c r="O154" i="8"/>
  <c r="O152" i="8"/>
  <c r="O151" i="8"/>
  <c r="O150" i="8"/>
  <c r="O149" i="8"/>
  <c r="O148" i="8"/>
  <c r="O146" i="8"/>
  <c r="O145" i="8"/>
  <c r="O143" i="8"/>
  <c r="O142" i="8"/>
  <c r="O141" i="8"/>
  <c r="O138" i="8"/>
  <c r="O135" i="8"/>
  <c r="O134" i="8"/>
  <c r="O132" i="8"/>
  <c r="O131" i="8"/>
  <c r="O129" i="8"/>
  <c r="O123" i="8"/>
  <c r="O121" i="8"/>
  <c r="O120" i="8"/>
  <c r="O86" i="8"/>
  <c r="O79" i="8"/>
  <c r="O66" i="8"/>
  <c r="O63" i="8"/>
  <c r="O62" i="8"/>
  <c r="O51" i="8"/>
  <c r="O45" i="8"/>
  <c r="O43" i="8"/>
  <c r="O39" i="8"/>
  <c r="O38" i="8"/>
  <c r="O37" i="8"/>
  <c r="O36" i="8"/>
  <c r="O35" i="8"/>
  <c r="O34" i="8"/>
  <c r="O32" i="8"/>
  <c r="O31" i="8"/>
  <c r="O30" i="8"/>
  <c r="O29" i="8"/>
  <c r="O28" i="8"/>
  <c r="O27" i="8"/>
  <c r="O26" i="8"/>
  <c r="O25" i="8"/>
  <c r="O24" i="8"/>
  <c r="O16" i="8"/>
  <c r="O14" i="8"/>
  <c r="O6" i="8"/>
  <c r="O5" i="8"/>
  <c r="O4" i="8"/>
  <c r="O3" i="8"/>
  <c r="O2" i="8"/>
</calcChain>
</file>

<file path=xl/sharedStrings.xml><?xml version="1.0" encoding="utf-8"?>
<sst xmlns="http://schemas.openxmlformats.org/spreadsheetml/2006/main" count="4271" uniqueCount="1860">
  <si>
    <t>NIT</t>
  </si>
  <si>
    <t>FECHA DE TERMINACION</t>
  </si>
  <si>
    <t># CDP</t>
  </si>
  <si>
    <t>RP</t>
  </si>
  <si>
    <t>VALOR CONTRATO</t>
  </si>
  <si>
    <t>SUPERVISOR</t>
  </si>
  <si>
    <t>DESCRIPCION RUBRO</t>
  </si>
  <si>
    <t>001</t>
  </si>
  <si>
    <t>002</t>
  </si>
  <si>
    <t>003</t>
  </si>
  <si>
    <t>004</t>
  </si>
  <si>
    <t>005</t>
  </si>
  <si>
    <t>006</t>
  </si>
  <si>
    <t>LORENA BEDOYA CARDONA</t>
  </si>
  <si>
    <t>9</t>
  </si>
  <si>
    <t>6</t>
  </si>
  <si>
    <t>SERVICIOS JURIDICOS</t>
  </si>
  <si>
    <t>COAMBIENTAL</t>
  </si>
  <si>
    <t>SEGURIDAD Y SALUD EN EL TRABAJO</t>
  </si>
  <si>
    <t>5</t>
  </si>
  <si>
    <t>SERVICIOS DE TRATAMIENTO Y RECOLECCIONDE DESECHOS</t>
  </si>
  <si>
    <t>YULIETH ASTRID GARCIA SERNA</t>
  </si>
  <si>
    <t>SERVICIOS CONTABLES</t>
  </si>
  <si>
    <t>SUBGERENCIA ADMINISTRA Y FINANCIERA</t>
  </si>
  <si>
    <t>14</t>
  </si>
  <si>
    <t>4</t>
  </si>
  <si>
    <t>XENCO</t>
  </si>
  <si>
    <t>SERVCIOS DE ARRENDAMIENTO</t>
  </si>
  <si>
    <t>13</t>
  </si>
  <si>
    <t>3</t>
  </si>
  <si>
    <t>CONSALUD</t>
  </si>
  <si>
    <t>SERVCIOS DE LIMPIEZA</t>
  </si>
  <si>
    <t>SERVCIOS DE SALUD</t>
  </si>
  <si>
    <t>SUBGERENTE DE TALENTO HUMANO</t>
  </si>
  <si>
    <t>1</t>
  </si>
  <si>
    <t>7</t>
  </si>
  <si>
    <t>2</t>
  </si>
  <si>
    <t>JANNETH SIERRA RESTREPO</t>
  </si>
  <si>
    <t>SUBGERENCIA DE SERVCIOS DE SALUD</t>
  </si>
  <si>
    <t>007</t>
  </si>
  <si>
    <t>17</t>
  </si>
  <si>
    <t>11</t>
  </si>
  <si>
    <t>PLAN DE INTERVENCIONES COLECTIVAS Y SALUD PUBLICA</t>
  </si>
  <si>
    <t>SERVCIOS DE MANTENIMIENTP</t>
  </si>
  <si>
    <t>008</t>
  </si>
  <si>
    <t>009</t>
  </si>
  <si>
    <t>010</t>
  </si>
  <si>
    <t>MARIA CAMILA ESTUPIÑAN</t>
  </si>
  <si>
    <t>LAURA MANUELA JARAMILLO</t>
  </si>
  <si>
    <t>JORGE ANDRES DIAZ</t>
  </si>
  <si>
    <t>24</t>
  </si>
  <si>
    <t>22</t>
  </si>
  <si>
    <t>SEGUROS</t>
  </si>
  <si>
    <t>011</t>
  </si>
  <si>
    <t>012</t>
  </si>
  <si>
    <t>27</t>
  </si>
  <si>
    <t>PAULO ALEJANDRO GARCES OTERO</t>
  </si>
  <si>
    <t>JURIDICA</t>
  </si>
  <si>
    <t>26</t>
  </si>
  <si>
    <t>013</t>
  </si>
  <si>
    <t>20</t>
  </si>
  <si>
    <t>30</t>
  </si>
  <si>
    <t>SERVICIO DE TRANSPORTE</t>
  </si>
  <si>
    <t>TRANSPORTE ZAFIRO</t>
  </si>
  <si>
    <t>014</t>
  </si>
  <si>
    <t>MAYCODE SAS</t>
  </si>
  <si>
    <t>34</t>
  </si>
  <si>
    <t>SERVICIO DE LA CONSTRUCCION</t>
  </si>
  <si>
    <t>36</t>
  </si>
  <si>
    <t>015</t>
  </si>
  <si>
    <t>GUSTAVO ALBERTO PELAEZ MOLINA</t>
  </si>
  <si>
    <t>31</t>
  </si>
  <si>
    <t>43</t>
  </si>
  <si>
    <t>SUMINISTRO Y SUCOMUNICACIONES</t>
  </si>
  <si>
    <t>016</t>
  </si>
  <si>
    <t>19</t>
  </si>
  <si>
    <t>57</t>
  </si>
  <si>
    <t>017</t>
  </si>
  <si>
    <t>018</t>
  </si>
  <si>
    <t>019</t>
  </si>
  <si>
    <t>020</t>
  </si>
  <si>
    <t>021</t>
  </si>
  <si>
    <t>SAMIR JOSE ROMERO MONTERROSA</t>
  </si>
  <si>
    <t>41</t>
  </si>
  <si>
    <t>CARLOS ARTURO ORREGO MARTINEZ</t>
  </si>
  <si>
    <t>PAULA ANDREA RESTREPO MEJIA</t>
  </si>
  <si>
    <t>DARWIN DAVID PINTO QUIROZ</t>
  </si>
  <si>
    <t>ELIZABETH FORONDA MUÑOZ</t>
  </si>
  <si>
    <t>40</t>
  </si>
  <si>
    <t>58</t>
  </si>
  <si>
    <t>59</t>
  </si>
  <si>
    <t>61</t>
  </si>
  <si>
    <t>60</t>
  </si>
  <si>
    <t>62</t>
  </si>
  <si>
    <t>022</t>
  </si>
  <si>
    <t>023</t>
  </si>
  <si>
    <t>35</t>
  </si>
  <si>
    <t>115</t>
  </si>
  <si>
    <t>024</t>
  </si>
  <si>
    <t>025</t>
  </si>
  <si>
    <t>026</t>
  </si>
  <si>
    <t>027</t>
  </si>
  <si>
    <t>028</t>
  </si>
  <si>
    <t>029</t>
  </si>
  <si>
    <t>030</t>
  </si>
  <si>
    <t>FLOR ELCY BENITEZ GONZALEZ</t>
  </si>
  <si>
    <t>DIANA MARCELA VERGARA MADRID</t>
  </si>
  <si>
    <t>144</t>
  </si>
  <si>
    <t>MANUELA OSORIO MOSQUERA</t>
  </si>
  <si>
    <t>JULIAN RIVERA VIVEROS</t>
  </si>
  <si>
    <t>LUZ ELENA TRUJILLO HOYOS</t>
  </si>
  <si>
    <t>PAULA ANDREA CONDE ARIAS</t>
  </si>
  <si>
    <t>MARIA CAMILA JARAMILLO FLOREZ</t>
  </si>
  <si>
    <t>215</t>
  </si>
  <si>
    <t>031</t>
  </si>
  <si>
    <t>032</t>
  </si>
  <si>
    <t>033</t>
  </si>
  <si>
    <t>034</t>
  </si>
  <si>
    <t>035</t>
  </si>
  <si>
    <t>036</t>
  </si>
  <si>
    <t>037</t>
  </si>
  <si>
    <t>038</t>
  </si>
  <si>
    <t>LUZ DARY ORTEGA RODRIGUEZ</t>
  </si>
  <si>
    <t>SALOMON ORTEGA PALACIO</t>
  </si>
  <si>
    <t>LULY ANDREA SEPULVEDA GIRALDO</t>
  </si>
  <si>
    <t>JORGE ALONSO ZAPATA LOPEZ</t>
  </si>
  <si>
    <t>FRANCISCO LUIS RESTREPO URIBE</t>
  </si>
  <si>
    <t>MANUEL ANTONIO QUINTERO ORTIZ</t>
  </si>
  <si>
    <t>OSVALDO SANCHEZ CORTES</t>
  </si>
  <si>
    <t>ROBER EDISON FLOREZ GARCIA</t>
  </si>
  <si>
    <t>039</t>
  </si>
  <si>
    <t>040</t>
  </si>
  <si>
    <t>041</t>
  </si>
  <si>
    <t>042</t>
  </si>
  <si>
    <t>LINA MARIA BETANCUR CORREA</t>
  </si>
  <si>
    <t>SERVICIOS DE CONSULTORIA</t>
  </si>
  <si>
    <t>ANDRES FELIPE ANAYA PANIAGUA</t>
  </si>
  <si>
    <t>GRUPO INVERSIONES JOSE SAS</t>
  </si>
  <si>
    <t>INTERVENTORIA</t>
  </si>
  <si>
    <t>CARLOS ALBERTO CATRO MURCIA</t>
  </si>
  <si>
    <t>043</t>
  </si>
  <si>
    <t>ESTUDIO DE VULNERBILIAD Y RESISTENCIA</t>
  </si>
  <si>
    <t>SERVICIO DE INTERVENTORIA</t>
  </si>
  <si>
    <t>044</t>
  </si>
  <si>
    <t>PAPELERIA - IMPRESOS PUBLICACIONES Y OTROS</t>
  </si>
  <si>
    <t>DAVILA PROYECCION SOCIAL SAS</t>
  </si>
  <si>
    <t>LEONARDO MARIN RESTREPO</t>
  </si>
  <si>
    <t>045</t>
  </si>
  <si>
    <t>SEILAM SAS</t>
  </si>
  <si>
    <t>046</t>
  </si>
  <si>
    <t>047</t>
  </si>
  <si>
    <t>ASEGURADORA SOLIDARIA DE COLOMBIA ENTIDAD COOPERATIVA</t>
  </si>
  <si>
    <t>048</t>
  </si>
  <si>
    <t>049</t>
  </si>
  <si>
    <t>BIENESTAR SOCIAL</t>
  </si>
  <si>
    <t>SUBG TALENTO HUMANO</t>
  </si>
  <si>
    <t>050</t>
  </si>
  <si>
    <t>051</t>
  </si>
  <si>
    <t>IPELCO SAS</t>
  </si>
  <si>
    <t>MANTENIMIENTO EQUIPOS BIOMEDICOS-REPUESTOS</t>
  </si>
  <si>
    <t>404</t>
  </si>
  <si>
    <t>052</t>
  </si>
  <si>
    <t>170</t>
  </si>
  <si>
    <t>406</t>
  </si>
  <si>
    <t>SALUD OCUPACIONAL</t>
  </si>
  <si>
    <t>SYNLAB COLOMBIA SAS</t>
  </si>
  <si>
    <t>LABORATORIO CLINICO</t>
  </si>
  <si>
    <t>053</t>
  </si>
  <si>
    <t>412</t>
  </si>
  <si>
    <t>054</t>
  </si>
  <si>
    <t>173</t>
  </si>
  <si>
    <t>422</t>
  </si>
  <si>
    <t>055</t>
  </si>
  <si>
    <t>185</t>
  </si>
  <si>
    <t>432</t>
  </si>
  <si>
    <t>056</t>
  </si>
  <si>
    <t>433</t>
  </si>
  <si>
    <t>057</t>
  </si>
  <si>
    <t>184</t>
  </si>
  <si>
    <t>434</t>
  </si>
  <si>
    <t>058</t>
  </si>
  <si>
    <t>438</t>
  </si>
  <si>
    <t>059</t>
  </si>
  <si>
    <t>176</t>
  </si>
  <si>
    <t>440</t>
  </si>
  <si>
    <t>DANIEL HUMBERTO ALVAREZ CADAVID</t>
  </si>
  <si>
    <t>SUBDIRECCION FINANCIERA</t>
  </si>
  <si>
    <t>061</t>
  </si>
  <si>
    <t>194</t>
  </si>
  <si>
    <t xml:space="preserve">SEVICIOS DE CONSULTORIA </t>
  </si>
  <si>
    <t>491</t>
  </si>
  <si>
    <t xml:space="preserve">PAULA ANDREA RIVERA MONTOYA </t>
  </si>
  <si>
    <t>062</t>
  </si>
  <si>
    <t>525</t>
  </si>
  <si>
    <t xml:space="preserve">SOLUCIONES MULTIFER </t>
  </si>
  <si>
    <t>060</t>
  </si>
  <si>
    <t>MAQUINARIA DE INFORMATICA Y SUS PARTES PIEZAS Y ACCESORIOS</t>
  </si>
  <si>
    <t xml:space="preserve">CARLOS MARIO SALAZAR MENESES </t>
  </si>
  <si>
    <t>063</t>
  </si>
  <si>
    <t>ORIGEN PUBLICIDAD</t>
  </si>
  <si>
    <t>065</t>
  </si>
  <si>
    <t>183</t>
  </si>
  <si>
    <t xml:space="preserve">SERVCIOS DE MANTENIMIENTO </t>
  </si>
  <si>
    <t>536</t>
  </si>
  <si>
    <t>537</t>
  </si>
  <si>
    <t>LIZETH MARINA CASTRILLON</t>
  </si>
  <si>
    <t>066</t>
  </si>
  <si>
    <t>067</t>
  </si>
  <si>
    <t>542</t>
  </si>
  <si>
    <t>544</t>
  </si>
  <si>
    <t>DANIELA DIAZ ESPITIA</t>
  </si>
  <si>
    <t>ANA MILENA RANGEL AMADO</t>
  </si>
  <si>
    <t>064</t>
  </si>
  <si>
    <t>069</t>
  </si>
  <si>
    <t>210</t>
  </si>
  <si>
    <t>187</t>
  </si>
  <si>
    <t>SERVICIOS DE LA CONSTRUCCION</t>
  </si>
  <si>
    <t>ASEGURADORA SOLIDARIA DE COLOMBIA</t>
  </si>
  <si>
    <t>559</t>
  </si>
  <si>
    <t>SUBGERENCIA ADMINISTRATIVA Y FINANCIERA</t>
  </si>
  <si>
    <t>078</t>
  </si>
  <si>
    <t>CLAUDIA PATRICIA CARO ARIZA</t>
  </si>
  <si>
    <t>560</t>
  </si>
  <si>
    <t>561</t>
  </si>
  <si>
    <t>068</t>
  </si>
  <si>
    <t>MANUELA VARELA PEREZ</t>
  </si>
  <si>
    <t>070</t>
  </si>
  <si>
    <t>MAURICIO RUIZ PEREZ</t>
  </si>
  <si>
    <t>071</t>
  </si>
  <si>
    <t>562</t>
  </si>
  <si>
    <t>LUISA FERNANDA MUNOZ ARANGO</t>
  </si>
  <si>
    <t>072</t>
  </si>
  <si>
    <t>DORA HELENA CORDOBA MENESES</t>
  </si>
  <si>
    <t>XAVIER STEVEN VASCO RESTAN</t>
  </si>
  <si>
    <t>073</t>
  </si>
  <si>
    <t>074</t>
  </si>
  <si>
    <t>075</t>
  </si>
  <si>
    <t>ESTEFANIA MORA COSSIO</t>
  </si>
  <si>
    <t>076</t>
  </si>
  <si>
    <t>563</t>
  </si>
  <si>
    <t>DANIA ALEJANDRA ROMERO SEPULVEDA</t>
  </si>
  <si>
    <t>564</t>
  </si>
  <si>
    <t>565</t>
  </si>
  <si>
    <t>566</t>
  </si>
  <si>
    <t>567</t>
  </si>
  <si>
    <t>568</t>
  </si>
  <si>
    <t>569</t>
  </si>
  <si>
    <t>SIRLY DABEIS LOPEZ CORDOBA</t>
  </si>
  <si>
    <t>077</t>
  </si>
  <si>
    <t>585</t>
  </si>
  <si>
    <t>JENNY PARRA SUAREZ</t>
  </si>
  <si>
    <t>080</t>
  </si>
  <si>
    <t>MAYTE MARITZA ARBOLEDA LONDOÑO</t>
  </si>
  <si>
    <t>079</t>
  </si>
  <si>
    <t xml:space="preserve">JORGE LUIS PEREIRA BLANCO </t>
  </si>
  <si>
    <t>081</t>
  </si>
  <si>
    <t>594</t>
  </si>
  <si>
    <t>595</t>
  </si>
  <si>
    <t>596</t>
  </si>
  <si>
    <t>MADRIGAL CO</t>
  </si>
  <si>
    <t>082</t>
  </si>
  <si>
    <t>606</t>
  </si>
  <si>
    <t>ASOCIACION BELLO TERRITORIO</t>
  </si>
  <si>
    <t>083</t>
  </si>
  <si>
    <t>642</t>
  </si>
  <si>
    <t xml:space="preserve">SANTIAGO HENAO GAVIRIA </t>
  </si>
  <si>
    <t>084</t>
  </si>
  <si>
    <t>668</t>
  </si>
  <si>
    <t>ANDINA DE TECNOLOGIAS</t>
  </si>
  <si>
    <t>085</t>
  </si>
  <si>
    <t>675</t>
  </si>
  <si>
    <t>MELISA HINCAPIE OSORIO</t>
  </si>
  <si>
    <t>086</t>
  </si>
  <si>
    <t>087</t>
  </si>
  <si>
    <t>ORLI DEL CARMEN SANCHEZ ANGULO</t>
  </si>
  <si>
    <t>ZAIRA MILENA SANTOS PEREZ</t>
  </si>
  <si>
    <t>088</t>
  </si>
  <si>
    <t>713</t>
  </si>
  <si>
    <t>714</t>
  </si>
  <si>
    <t>715</t>
  </si>
  <si>
    <t>089</t>
  </si>
  <si>
    <t>090</t>
  </si>
  <si>
    <t>091</t>
  </si>
  <si>
    <t>ASTRID CAROLINA COLORADO VERGARA</t>
  </si>
  <si>
    <t>JIMENA MARTINEZ LOPEZ</t>
  </si>
  <si>
    <t>YULIETH LOAIZA CANO</t>
  </si>
  <si>
    <t>092</t>
  </si>
  <si>
    <t>093</t>
  </si>
  <si>
    <t>DANIELA SERRANO JARAMILLO</t>
  </si>
  <si>
    <t>ASTRID ELENA URIBE MEDINA</t>
  </si>
  <si>
    <t>721</t>
  </si>
  <si>
    <t>722</t>
  </si>
  <si>
    <t>723</t>
  </si>
  <si>
    <t>724</t>
  </si>
  <si>
    <t>725</t>
  </si>
  <si>
    <t>094</t>
  </si>
  <si>
    <t>JUAN MIGUEL GOMEZ OSORIO</t>
  </si>
  <si>
    <t>735</t>
  </si>
  <si>
    <t>100</t>
  </si>
  <si>
    <t>095</t>
  </si>
  <si>
    <t>096</t>
  </si>
  <si>
    <t>097</t>
  </si>
  <si>
    <t>098</t>
  </si>
  <si>
    <t>099</t>
  </si>
  <si>
    <t>GEORGINA ALEJANDRA CHOPERENA</t>
  </si>
  <si>
    <t>LAURA ALEXANDRA PEREZ GIRALDO</t>
  </si>
  <si>
    <t>MULTISERVICIOS E INVERSIONES ZYD</t>
  </si>
  <si>
    <t>HEIDY NATALIA CARMONA CADAVID</t>
  </si>
  <si>
    <t>742</t>
  </si>
  <si>
    <t>744</t>
  </si>
  <si>
    <t>745</t>
  </si>
  <si>
    <t>236</t>
  </si>
  <si>
    <t>235</t>
  </si>
  <si>
    <t>741</t>
  </si>
  <si>
    <t>740</t>
  </si>
  <si>
    <t>101</t>
  </si>
  <si>
    <t>TRANSRUMBO GROUP SAS</t>
  </si>
  <si>
    <t>778</t>
  </si>
  <si>
    <t>102</t>
  </si>
  <si>
    <t>CAROLINA RAMIREZ VASQUEZ</t>
  </si>
  <si>
    <t>781</t>
  </si>
  <si>
    <t>103</t>
  </si>
  <si>
    <t>104</t>
  </si>
  <si>
    <t>CENTRO DE EVENTOS Y CONVENCIONES EL CASTILLO</t>
  </si>
  <si>
    <t>SUBG TALENTO</t>
  </si>
  <si>
    <t>241</t>
  </si>
  <si>
    <t>783</t>
  </si>
  <si>
    <t>INTELSYS SAS</t>
  </si>
  <si>
    <t>784</t>
  </si>
  <si>
    <t>233</t>
  </si>
  <si>
    <t>105</t>
  </si>
  <si>
    <t>106</t>
  </si>
  <si>
    <t>107</t>
  </si>
  <si>
    <t>108</t>
  </si>
  <si>
    <t>109</t>
  </si>
  <si>
    <t>110</t>
  </si>
  <si>
    <t>111</t>
  </si>
  <si>
    <t>ASTRID VIVIANCY MONTOYA GARCIA</t>
  </si>
  <si>
    <t>SINDY TATIANA RODRIGUEZ URBANO</t>
  </si>
  <si>
    <t>GERALDINE VELASQUEZ JIMENEZ</t>
  </si>
  <si>
    <t>KELLY JOHANA VARELA BENAVIDES</t>
  </si>
  <si>
    <t>DAISY MERY CARDENAS BOHORQUEZ</t>
  </si>
  <si>
    <t>MARIA LISELLA LORENZANA CARDENAS</t>
  </si>
  <si>
    <t>NATALY GARCIA PEREZ</t>
  </si>
  <si>
    <t>789</t>
  </si>
  <si>
    <t>790</t>
  </si>
  <si>
    <t>791</t>
  </si>
  <si>
    <t>794</t>
  </si>
  <si>
    <t>795</t>
  </si>
  <si>
    <t>112</t>
  </si>
  <si>
    <t>ELIZABETH VASQUEZ CARDONA</t>
  </si>
  <si>
    <t>113</t>
  </si>
  <si>
    <t>114</t>
  </si>
  <si>
    <t>CRISTIAN FELIPE GARCIA CASTRILLOM</t>
  </si>
  <si>
    <t>NATALY VELASQUEZ RUEDA</t>
  </si>
  <si>
    <t>805</t>
  </si>
  <si>
    <t>116</t>
  </si>
  <si>
    <t>DELIA ENIT BALVIN GONZALEZ</t>
  </si>
  <si>
    <t>LILIANA DE LA CRUZ ORTEGA RESTREPO</t>
  </si>
  <si>
    <t>117</t>
  </si>
  <si>
    <t>118</t>
  </si>
  <si>
    <t>244</t>
  </si>
  <si>
    <t>813</t>
  </si>
  <si>
    <t>119</t>
  </si>
  <si>
    <t>120</t>
  </si>
  <si>
    <t>PABLO ANDRES ARROYAVE CARVAJAL</t>
  </si>
  <si>
    <t>JHON SEBASTIAN VILLADA VILLA</t>
  </si>
  <si>
    <t>861</t>
  </si>
  <si>
    <t>862</t>
  </si>
  <si>
    <t>121</t>
  </si>
  <si>
    <t>ANDRES FELIPE ORTIZ LOPEZ</t>
  </si>
  <si>
    <t>868</t>
  </si>
  <si>
    <t>122</t>
  </si>
  <si>
    <t>876</t>
  </si>
  <si>
    <t>123</t>
  </si>
  <si>
    <t>LAURA DANIELA CRUZ JARAMILLO</t>
  </si>
  <si>
    <t>880</t>
  </si>
  <si>
    <t>124</t>
  </si>
  <si>
    <t>VALENTINA GARCIA OBANDO</t>
  </si>
  <si>
    <t>891</t>
  </si>
  <si>
    <t>903</t>
  </si>
  <si>
    <t>125</t>
  </si>
  <si>
    <t>JORGE HERNAN VARGAS BERMUDEZ</t>
  </si>
  <si>
    <t>126</t>
  </si>
  <si>
    <t>CLAUDIA SOFIA GOMEZ CORTES</t>
  </si>
  <si>
    <t>918</t>
  </si>
  <si>
    <t>127</t>
  </si>
  <si>
    <t>IVAN JESUS RODRIGUEZ VARGAS</t>
  </si>
  <si>
    <t>923</t>
  </si>
  <si>
    <t>128</t>
  </si>
  <si>
    <t>JUAN DAVID HERNANDEZ DAZA</t>
  </si>
  <si>
    <t>254</t>
  </si>
  <si>
    <t xml:space="preserve"> EQUIPOS BASICOS DE SALUD - URBANO</t>
  </si>
  <si>
    <t>974</t>
  </si>
  <si>
    <t>129</t>
  </si>
  <si>
    <t>130</t>
  </si>
  <si>
    <t>131</t>
  </si>
  <si>
    <t>132</t>
  </si>
  <si>
    <t>133</t>
  </si>
  <si>
    <t>134</t>
  </si>
  <si>
    <t>135</t>
  </si>
  <si>
    <t>136</t>
  </si>
  <si>
    <t>137</t>
  </si>
  <si>
    <t>138</t>
  </si>
  <si>
    <t>139</t>
  </si>
  <si>
    <t>140</t>
  </si>
  <si>
    <t>141</t>
  </si>
  <si>
    <t>142</t>
  </si>
  <si>
    <t>143</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</si>
  <si>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</si>
  <si>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</si>
  <si>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</si>
  <si>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</si>
  <si>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</si>
  <si>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</si>
  <si>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</si>
  <si>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</si>
  <si>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</si>
  <si>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</si>
  <si>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</si>
  <si>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</si>
  <si>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</si>
  <si>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</si>
  <si>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</si>
  <si>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</si>
  <si>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</si>
  <si>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</si>
  <si>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</si>
  <si>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</si>
  <si>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</si>
  <si>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</si>
  <si>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</si>
  <si>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</si>
  <si>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</si>
  <si>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171</t>
  </si>
  <si>
    <t>172</t>
  </si>
  <si>
    <t>174</t>
  </si>
  <si>
    <t>175</t>
  </si>
  <si>
    <t>177</t>
  </si>
  <si>
    <t>178</t>
  </si>
  <si>
    <t>179</t>
  </si>
  <si>
    <t>180</t>
  </si>
  <si>
    <t>181</t>
  </si>
  <si>
    <t>182</t>
  </si>
  <si>
    <t>186</t>
  </si>
  <si>
    <t>188</t>
  </si>
  <si>
    <t>189</t>
  </si>
  <si>
    <t>CATALINA ZULETA COLORADO</t>
  </si>
  <si>
    <t>MARIA CAMILA RIOS POSADA</t>
  </si>
  <si>
    <t>ESTEFANIA SANCHEZ PARRA</t>
  </si>
  <si>
    <t>RAFAEL EDUARDO GARCIA BERDUGO</t>
  </si>
  <si>
    <t>ANGELA TERESA MARTIN LACRUZ</t>
  </si>
  <si>
    <t>976</t>
  </si>
  <si>
    <t>979</t>
  </si>
  <si>
    <t>980</t>
  </si>
  <si>
    <t>981</t>
  </si>
  <si>
    <t>978</t>
  </si>
  <si>
    <t>SUMINISTROS Y SUCOMUNICACIONES</t>
  </si>
  <si>
    <t>227</t>
  </si>
  <si>
    <t>991</t>
  </si>
  <si>
    <t>LEIDY JOHANA MARIN BARRIENTOS</t>
  </si>
  <si>
    <t>LEIDY VAENSSA USMA LOPEZ</t>
  </si>
  <si>
    <t>LUISA FERNANDA VELEZ MONTOYA</t>
  </si>
  <si>
    <t>CLARA ROSA VANEGAS HURTADO</t>
  </si>
  <si>
    <t>JUAN ANDRES LONDOÑO MONSALVE</t>
  </si>
  <si>
    <t>JULIO CESAR GIRALDO ROJAS</t>
  </si>
  <si>
    <t>VALERIA MEDINA RUIZ</t>
  </si>
  <si>
    <t>KAYRA KARINA GARCIA DE LA ROSA</t>
  </si>
  <si>
    <t>ALAFAIR VANESA MONTENEGRO VALENCIA</t>
  </si>
  <si>
    <t>SILVIA LILIANA CORREA CARTAGENA</t>
  </si>
  <si>
    <t>BLANCA LILIAM CARVAJAL CASTRO</t>
  </si>
  <si>
    <t>190</t>
  </si>
  <si>
    <t>992</t>
  </si>
  <si>
    <t>993</t>
  </si>
  <si>
    <t>994</t>
  </si>
  <si>
    <t>995</t>
  </si>
  <si>
    <t>996</t>
  </si>
  <si>
    <t>997</t>
  </si>
  <si>
    <t>998</t>
  </si>
  <si>
    <t>999</t>
  </si>
  <si>
    <t>1000</t>
  </si>
  <si>
    <t>1001</t>
  </si>
  <si>
    <t>1002</t>
  </si>
  <si>
    <t>1003</t>
  </si>
  <si>
    <t>MARIA LUCIA CASTAÑO CORDOBA</t>
  </si>
  <si>
    <t>OMAIRA ANDREA GARCIA MANCO</t>
  </si>
  <si>
    <t>FELICIDAD DEL CARMEN ROMERO LOPEZ</t>
  </si>
  <si>
    <t>DIANA MARCELA JARAMILLO MARIN</t>
  </si>
  <si>
    <t>PAULA ANDREA AVENDAÑO JIMENEZ</t>
  </si>
  <si>
    <t>ELY YOHANA PEREZ CASTAÑO</t>
  </si>
  <si>
    <t>1004</t>
  </si>
  <si>
    <t>1005</t>
  </si>
  <si>
    <t>1006</t>
  </si>
  <si>
    <t>1008</t>
  </si>
  <si>
    <t>1009</t>
  </si>
  <si>
    <t>1010</t>
  </si>
  <si>
    <t>1011</t>
  </si>
  <si>
    <t>VALENTINA TORRES MARIN</t>
  </si>
  <si>
    <t>LUISA FERNANDA TORO ALVAREZ</t>
  </si>
  <si>
    <t>MARIA DEL PILAR ARENAS QUINTO</t>
  </si>
  <si>
    <t>MAVERICK MONA MUÑOZ</t>
  </si>
  <si>
    <t>ASTRID MILNEA PIEDRAHITA MUNERA</t>
  </si>
  <si>
    <t>YESSICA PAOLA ESCOBAR GOMEZ</t>
  </si>
  <si>
    <t>PAULA ANDREA GUTIERREZ ALVAREZ</t>
  </si>
  <si>
    <t>SIRLEY JOHANA RUA VELASQUEZ</t>
  </si>
  <si>
    <t>CAROLINA ARBOLEDA CRUZ</t>
  </si>
  <si>
    <t>1012</t>
  </si>
  <si>
    <t>1013</t>
  </si>
  <si>
    <t>1014</t>
  </si>
  <si>
    <t>1015</t>
  </si>
  <si>
    <t>1016</t>
  </si>
  <si>
    <t>1017</t>
  </si>
  <si>
    <t>1018</t>
  </si>
  <si>
    <t>1019</t>
  </si>
  <si>
    <t>1020</t>
  </si>
  <si>
    <t>1021</t>
  </si>
  <si>
    <t>YULIANA ANDREA ZAPATA ARIAS</t>
  </si>
  <si>
    <t>SANDRA MILENA CATAÑO OSPINA</t>
  </si>
  <si>
    <t>SARA ATEHORTUA PARRA</t>
  </si>
  <si>
    <t>SANDRA LILIANA QUINTERO GOMEZ</t>
  </si>
  <si>
    <t>BIBIANA PATRICIA CORREA DE LA OSSA</t>
  </si>
  <si>
    <t>1023</t>
  </si>
  <si>
    <t>1024</t>
  </si>
  <si>
    <t>1025</t>
  </si>
  <si>
    <t>1026</t>
  </si>
  <si>
    <t>1027</t>
  </si>
  <si>
    <t>1028</t>
  </si>
  <si>
    <t>ELENA SOFIA VILLEGAS MONTES</t>
  </si>
  <si>
    <t>NORA CRISTINA MARTINEZ GALEANO</t>
  </si>
  <si>
    <t>ENA LUZ HERNANDEZ GONZALEZ</t>
  </si>
  <si>
    <t>DERIKA YONEIDIS MOSQUERA BRAVO</t>
  </si>
  <si>
    <t>ISABEL CRISTINA RIOS OCAMPO</t>
  </si>
  <si>
    <t>MONICA PATRICIA RODRIGUEZ PATIÑO</t>
  </si>
  <si>
    <t>CATALINA ALVAREZ PEREZ</t>
  </si>
  <si>
    <t>MARIA CAMILA MARIN MACHADO</t>
  </si>
  <si>
    <t>NORMAN HORESTES AGUIRRE CASTRO</t>
  </si>
  <si>
    <t>LISON TORO RAMIREZ</t>
  </si>
  <si>
    <t>DAYHANA GIRALDO MEJIA</t>
  </si>
  <si>
    <t>LICETH PAOLA PALACIOS CASANO</t>
  </si>
  <si>
    <t>1029</t>
  </si>
  <si>
    <t>1030</t>
  </si>
  <si>
    <t>1031</t>
  </si>
  <si>
    <t>1032</t>
  </si>
  <si>
    <t>1033</t>
  </si>
  <si>
    <t>1035</t>
  </si>
  <si>
    <t>1037</t>
  </si>
  <si>
    <t>CATALINA NUÑEZ VERGARA</t>
  </si>
  <si>
    <t>CARLOS DIOMEDIS GARCIA GALLEGO</t>
  </si>
  <si>
    <t>VANESSA VILLA RAMIREZX</t>
  </si>
  <si>
    <t>YORLADY ANDREA ZAPATA ECHEVERRI</t>
  </si>
  <si>
    <t>191</t>
  </si>
  <si>
    <t>ANA MARIA GIL VERA</t>
  </si>
  <si>
    <t>192</t>
  </si>
  <si>
    <t>193</t>
  </si>
  <si>
    <t>195</t>
  </si>
  <si>
    <t>196</t>
  </si>
  <si>
    <t>SANDRA MIRELLI ZAPATA FRANCO</t>
  </si>
  <si>
    <t>MARIA FERNANDA CANO GUTIERREZ</t>
  </si>
  <si>
    <t>LILLIANA DE LA CRUZ ORTEGA RESTREPO</t>
  </si>
  <si>
    <t>DIANA PATRICIA VELEZ MONTOYA</t>
  </si>
  <si>
    <t>LUISA FERNANDA OSORNO MARTINEZ</t>
  </si>
  <si>
    <t>1036</t>
  </si>
  <si>
    <t>1038</t>
  </si>
  <si>
    <t>1039</t>
  </si>
  <si>
    <t>1040</t>
  </si>
  <si>
    <t>1041</t>
  </si>
  <si>
    <t>1042</t>
  </si>
  <si>
    <t>1043</t>
  </si>
  <si>
    <t>1044</t>
  </si>
  <si>
    <t>1045</t>
  </si>
  <si>
    <t>1046</t>
  </si>
  <si>
    <t>1047</t>
  </si>
  <si>
    <t>1048</t>
  </si>
  <si>
    <t>1049</t>
  </si>
  <si>
    <t>1050</t>
  </si>
  <si>
    <t>1051</t>
  </si>
  <si>
    <t>1052</t>
  </si>
  <si>
    <t>197</t>
  </si>
  <si>
    <t>BLUELINK BPO SAS</t>
  </si>
  <si>
    <t>SERVICIO CONTACT CENTER</t>
  </si>
  <si>
    <t>262</t>
  </si>
  <si>
    <t>SERVICIOS DE PUBLICIDAD Y COMUNICAIONES</t>
  </si>
  <si>
    <t>1060</t>
  </si>
  <si>
    <t>198</t>
  </si>
  <si>
    <t>SIMON POSADA BETANCUR</t>
  </si>
  <si>
    <t>199</t>
  </si>
  <si>
    <t>JUAN DIEGO PEREZ GARCIA</t>
  </si>
  <si>
    <t>1071</t>
  </si>
  <si>
    <t>1066</t>
  </si>
  <si>
    <t>200</t>
  </si>
  <si>
    <t>ARL</t>
  </si>
  <si>
    <t>258</t>
  </si>
  <si>
    <t>1074</t>
  </si>
  <si>
    <t>201</t>
  </si>
  <si>
    <t>HOSPIMEDICOS MEDELLIN SA</t>
  </si>
  <si>
    <t>270</t>
  </si>
  <si>
    <t>APARATOS MEDICOS</t>
  </si>
  <si>
    <t>1086</t>
  </si>
  <si>
    <t>202</t>
  </si>
  <si>
    <t>1087</t>
  </si>
  <si>
    <t>203</t>
  </si>
  <si>
    <t>272</t>
  </si>
  <si>
    <t>204</t>
  </si>
  <si>
    <t xml:space="preserve"> EQUIPOS BASICOS DE SALUD - RURAL</t>
  </si>
  <si>
    <t>1108</t>
  </si>
  <si>
    <t>1109</t>
  </si>
  <si>
    <t>205</t>
  </si>
  <si>
    <t>206</t>
  </si>
  <si>
    <t>207</t>
  </si>
  <si>
    <t>208</t>
  </si>
  <si>
    <t>209</t>
  </si>
  <si>
    <t>211</t>
  </si>
  <si>
    <t>212</t>
  </si>
  <si>
    <t>213</t>
  </si>
  <si>
    <t>LUIS EDUARDO DE ORO SAUMETH</t>
  </si>
  <si>
    <t>JHONATTAN DAVID RODRIGUEZ SANCHEZ</t>
  </si>
  <si>
    <t>MADENIS YULIANA BERRIO CHAVARRIA</t>
  </si>
  <si>
    <t>ISABEL VELASQUEZ MOLINA</t>
  </si>
  <si>
    <t>1119</t>
  </si>
  <si>
    <t>1121</t>
  </si>
  <si>
    <t>1122</t>
  </si>
  <si>
    <t>1123</t>
  </si>
  <si>
    <t>JONATHAN FLOREZ LONDOÑO</t>
  </si>
  <si>
    <t>JONATHAN SANCHEZ GALLO</t>
  </si>
  <si>
    <t>MARIA CLARA OSORIO TOBON</t>
  </si>
  <si>
    <t>214</t>
  </si>
  <si>
    <t>PAULA ANDREA VILLADA BRAVO</t>
  </si>
  <si>
    <t>1148</t>
  </si>
  <si>
    <t>1147</t>
  </si>
  <si>
    <t>1146</t>
  </si>
  <si>
    <t>1144</t>
  </si>
  <si>
    <t>1145</t>
  </si>
  <si>
    <t>216</t>
  </si>
  <si>
    <t>265</t>
  </si>
  <si>
    <t>1164</t>
  </si>
  <si>
    <t>274</t>
  </si>
  <si>
    <t>217</t>
  </si>
  <si>
    <t>218</t>
  </si>
  <si>
    <t>219</t>
  </si>
  <si>
    <t>220</t>
  </si>
  <si>
    <t>KEVIN STEVE DE OSSA ESCOBAR</t>
  </si>
  <si>
    <t>ANDRES FELIPE RESTREPO OTALVARO</t>
  </si>
  <si>
    <t>MARICELA VELEZ ESPINOSA</t>
  </si>
  <si>
    <t>LOREN YISELL JIMENEZ MORENO</t>
  </si>
  <si>
    <t>1197</t>
  </si>
  <si>
    <t>1198</t>
  </si>
  <si>
    <t>1199</t>
  </si>
  <si>
    <t>1200</t>
  </si>
  <si>
    <t>221</t>
  </si>
  <si>
    <t>222</t>
  </si>
  <si>
    <t>223</t>
  </si>
  <si>
    <t>224</t>
  </si>
  <si>
    <t>225</t>
  </si>
  <si>
    <t>LUIS EDUARDO BARCELO DONADO</t>
  </si>
  <si>
    <t>YAINIS PATRICIA CASTRO BARRIOS</t>
  </si>
  <si>
    <t>JUAN JOSE CARDONA PEREZ</t>
  </si>
  <si>
    <t>JUAN MANUEL DIAZ ROMERO</t>
  </si>
  <si>
    <t>LEIDER ALEXANDER MACIAS VALLEJO</t>
  </si>
  <si>
    <t>226</t>
  </si>
  <si>
    <t>228</t>
  </si>
  <si>
    <t>JULIANA RIOS GARCIA</t>
  </si>
  <si>
    <t>MARIA ARAMINTA GIRALDO JARAMILLO</t>
  </si>
  <si>
    <t>BEATRIZ ELENA GALLON ARBOLEDA</t>
  </si>
  <si>
    <t>1201</t>
  </si>
  <si>
    <t>1202</t>
  </si>
  <si>
    <t>1203</t>
  </si>
  <si>
    <t>1204</t>
  </si>
  <si>
    <t>1205</t>
  </si>
  <si>
    <t>1206</t>
  </si>
  <si>
    <t>1207</t>
  </si>
  <si>
    <t>1208</t>
  </si>
  <si>
    <t>229</t>
  </si>
  <si>
    <t>230</t>
  </si>
  <si>
    <t>231</t>
  </si>
  <si>
    <t>232</t>
  </si>
  <si>
    <t>234</t>
  </si>
  <si>
    <t>237</t>
  </si>
  <si>
    <t>238</t>
  </si>
  <si>
    <t>239</t>
  </si>
  <si>
    <t>240</t>
  </si>
  <si>
    <t>242</t>
  </si>
  <si>
    <t>243</t>
  </si>
  <si>
    <t>ESTHER MADERA PADILLA</t>
  </si>
  <si>
    <t>DANIELA FLOREZ CARMONA</t>
  </si>
  <si>
    <t>ISABELLA ZAPATA LONDOÑO</t>
  </si>
  <si>
    <t>LEIDY JOHANA MUÑOZ CADAVID</t>
  </si>
  <si>
    <t>NORELIS MARCELA CARDONA SERNA</t>
  </si>
  <si>
    <t>LUISA FERNANDA MUNAR GIL</t>
  </si>
  <si>
    <t>SEBASTIAN GARCIA JURADO</t>
  </si>
  <si>
    <t>CLAUDIA CRISTINA RIVERA PAREJA</t>
  </si>
  <si>
    <t>ANDRES FELIPE GALLEGO FIGUEROA</t>
  </si>
  <si>
    <t>1226</t>
  </si>
  <si>
    <t>1227</t>
  </si>
  <si>
    <t>1228</t>
  </si>
  <si>
    <t>1229</t>
  </si>
  <si>
    <t>1230</t>
  </si>
  <si>
    <t>1231</t>
  </si>
  <si>
    <t>1232</t>
  </si>
  <si>
    <t>1233</t>
  </si>
  <si>
    <t>1234</t>
  </si>
  <si>
    <t>MARIA MANUELA CASTRILLOM GUZMAN</t>
  </si>
  <si>
    <t>NATALIA ANDREA VALENCIA RENDON</t>
  </si>
  <si>
    <t>JOHANA CECILIA SOSSA BEDOYA</t>
  </si>
  <si>
    <t>LEIDY YOANA DUQUE ALZATE</t>
  </si>
  <si>
    <t>ERIKA DANIELA CARDONA GONZALEZ</t>
  </si>
  <si>
    <t>1235</t>
  </si>
  <si>
    <t>1237</t>
  </si>
  <si>
    <t>1238</t>
  </si>
  <si>
    <t>1236</t>
  </si>
  <si>
    <t>1239</t>
  </si>
  <si>
    <t>DARY LUZ BUELVAS CONTRERAS</t>
  </si>
  <si>
    <t>SARA MARGARITA BETANCUR MORA</t>
  </si>
  <si>
    <t>1243</t>
  </si>
  <si>
    <t>1244</t>
  </si>
  <si>
    <t>245</t>
  </si>
  <si>
    <t>LUISA FERNANDA SOSSA GARCIA</t>
  </si>
  <si>
    <t>278</t>
  </si>
  <si>
    <t>1276</t>
  </si>
  <si>
    <t>246</t>
  </si>
  <si>
    <t>ANA MARIA GOMEZ MUÑOZ</t>
  </si>
  <si>
    <t>1277</t>
  </si>
  <si>
    <t>247</t>
  </si>
  <si>
    <t>248</t>
  </si>
  <si>
    <t>YECID ORTIZ DURAN</t>
  </si>
  <si>
    <t>MARIA CAMILA GUTIERREZ SANCHE</t>
  </si>
  <si>
    <t>1285</t>
  </si>
  <si>
    <t>1286</t>
  </si>
  <si>
    <t>249</t>
  </si>
  <si>
    <t>FIDEL ANTONIO PATIÑO ALVAREZ</t>
  </si>
  <si>
    <t>1289</t>
  </si>
  <si>
    <t>250</t>
  </si>
  <si>
    <t>GRABACIONES, AUDIOS, VIDEOS Y OTROS</t>
  </si>
  <si>
    <t>1298</t>
  </si>
  <si>
    <t>291</t>
  </si>
  <si>
    <t>288</t>
  </si>
  <si>
    <t>251</t>
  </si>
  <si>
    <t>RUBEN DARIO ZAPATA LOTERO</t>
  </si>
  <si>
    <t>EDISON JABIER BELTRAN RINCON</t>
  </si>
  <si>
    <t>252</t>
  </si>
  <si>
    <t>253</t>
  </si>
  <si>
    <t>255</t>
  </si>
  <si>
    <t>256</t>
  </si>
  <si>
    <t>257</t>
  </si>
  <si>
    <t>259</t>
  </si>
  <si>
    <t>260</t>
  </si>
  <si>
    <t>261</t>
  </si>
  <si>
    <t>263</t>
  </si>
  <si>
    <t>MAIRA ALEJANDRA ACOSTA SIERRA</t>
  </si>
  <si>
    <t>ELIZABETH RAMIREZ OSPINA</t>
  </si>
  <si>
    <t>ESTEFANIA CARMONA TAMAYO</t>
  </si>
  <si>
    <t>KARLEN SARLETH TIRADO ALDANA</t>
  </si>
  <si>
    <t>MARIA ISABEL HURTADO CADAVID</t>
  </si>
  <si>
    <t>MAROL ANDREA RIOS VILLA</t>
  </si>
  <si>
    <t>SARA VARGAS ORTIZ</t>
  </si>
  <si>
    <t>DIEGO ANDRES BLANCO PAEZ</t>
  </si>
  <si>
    <t>1307</t>
  </si>
  <si>
    <t>1308</t>
  </si>
  <si>
    <t>1309</t>
  </si>
  <si>
    <t>1310</t>
  </si>
  <si>
    <t>1311</t>
  </si>
  <si>
    <t>1312</t>
  </si>
  <si>
    <t>1313</t>
  </si>
  <si>
    <t>1314</t>
  </si>
  <si>
    <t>1315</t>
  </si>
  <si>
    <t>1316</t>
  </si>
  <si>
    <t>MELISA GALVIS MESA</t>
  </si>
  <si>
    <t>1317</t>
  </si>
  <si>
    <t>ALUMINIOS TECNOLOGICOS S</t>
  </si>
  <si>
    <t>300</t>
  </si>
  <si>
    <t>1323</t>
  </si>
  <si>
    <t>264</t>
  </si>
  <si>
    <t>308</t>
  </si>
  <si>
    <t>1348</t>
  </si>
  <si>
    <t>CREACIONES EMPRESARIALES Y HOSPITALARIAS SAS</t>
  </si>
  <si>
    <t>DOTACION</t>
  </si>
  <si>
    <t>SUBGERENCIA TALENTO HUMANO</t>
  </si>
  <si>
    <t>302</t>
  </si>
  <si>
    <t>1356</t>
  </si>
  <si>
    <t>266</t>
  </si>
  <si>
    <t>1369</t>
  </si>
  <si>
    <t>FUMYECOLOGIC SAS</t>
  </si>
  <si>
    <t>303</t>
  </si>
  <si>
    <t>1370</t>
  </si>
  <si>
    <t>310</t>
  </si>
  <si>
    <t>267</t>
  </si>
  <si>
    <t>268</t>
  </si>
  <si>
    <t>269</t>
  </si>
  <si>
    <t>271</t>
  </si>
  <si>
    <t>273</t>
  </si>
  <si>
    <t>NATALIA CAROLINA MEJIA</t>
  </si>
  <si>
    <t>AIDE DEL SOCORRRO GOMEZ</t>
  </si>
  <si>
    <t>LEDYS ESTHER REYES PEÑA</t>
  </si>
  <si>
    <t>MARIA ANDREA RAMIREZ CORDOBA</t>
  </si>
  <si>
    <t>NATALIA ANDREA CASTAÑO LONDOÑO</t>
  </si>
  <si>
    <t>1393</t>
  </si>
  <si>
    <t>1394</t>
  </si>
  <si>
    <t>1395</t>
  </si>
  <si>
    <t>1396</t>
  </si>
  <si>
    <t>1397</t>
  </si>
  <si>
    <t>CAROLINA ISABEL MARRIAGA ZAPATA</t>
  </si>
  <si>
    <t>1384</t>
  </si>
  <si>
    <t>275</t>
  </si>
  <si>
    <t>276</t>
  </si>
  <si>
    <t>277</t>
  </si>
  <si>
    <t>LUCIO ANNEO BERMUDEZ PALACIOS</t>
  </si>
  <si>
    <t>314</t>
  </si>
  <si>
    <t>ESTUDIOS Y DISEÑORS</t>
  </si>
  <si>
    <t>MAILER SOLID REYES HOYOS</t>
  </si>
  <si>
    <t>SARA VALENTINA CARDONA MONTOYA</t>
  </si>
  <si>
    <t>279</t>
  </si>
  <si>
    <t>VALERIA VILLADA AGUDELO</t>
  </si>
  <si>
    <t>1424</t>
  </si>
  <si>
    <t>1426</t>
  </si>
  <si>
    <t>1427</t>
  </si>
  <si>
    <t>1428</t>
  </si>
  <si>
    <t>1429</t>
  </si>
  <si>
    <t>280</t>
  </si>
  <si>
    <t>281</t>
  </si>
  <si>
    <t>LINA MARIA BEDOYA CUADROS</t>
  </si>
  <si>
    <t>298</t>
  </si>
  <si>
    <t>1440</t>
  </si>
  <si>
    <t>1441</t>
  </si>
  <si>
    <t>282</t>
  </si>
  <si>
    <t>283</t>
  </si>
  <si>
    <t>315</t>
  </si>
  <si>
    <t>1456</t>
  </si>
  <si>
    <t>284</t>
  </si>
  <si>
    <t>318</t>
  </si>
  <si>
    <t>1466</t>
  </si>
  <si>
    <t>MARGARITA MARIA AGUIRRE QUINTERO</t>
  </si>
  <si>
    <t>1467</t>
  </si>
  <si>
    <t>285</t>
  </si>
  <si>
    <t>286</t>
  </si>
  <si>
    <t>287</t>
  </si>
  <si>
    <t>289</t>
  </si>
  <si>
    <t>290</t>
  </si>
  <si>
    <t>292</t>
  </si>
  <si>
    <t>VIVIANA ALEJANDRA VELASQUEZ CASTAÑO</t>
  </si>
  <si>
    <t>TATIANA JULIO MADRID</t>
  </si>
  <si>
    <t>EVY ECHEVERRIA SILGADO</t>
  </si>
  <si>
    <t>FRANYER COLMENARES APONTE</t>
  </si>
  <si>
    <t>MANUELA CUESTA MEDINA</t>
  </si>
  <si>
    <t>SARA MARIA OQUENDO MUÑOZ</t>
  </si>
  <si>
    <t>SILVANA VANESSA ORTIZ OCHOA</t>
  </si>
  <si>
    <t>1476</t>
  </si>
  <si>
    <t>1477</t>
  </si>
  <si>
    <t>1478</t>
  </si>
  <si>
    <t>1479</t>
  </si>
  <si>
    <t>1480</t>
  </si>
  <si>
    <t>1481</t>
  </si>
  <si>
    <t>1482</t>
  </si>
  <si>
    <t>293</t>
  </si>
  <si>
    <t>ANA MARIA GARCIA FORONDA</t>
  </si>
  <si>
    <t>1486</t>
  </si>
  <si>
    <t>326</t>
  </si>
  <si>
    <t>294</t>
  </si>
  <si>
    <t>295</t>
  </si>
  <si>
    <t>296</t>
  </si>
  <si>
    <t>297</t>
  </si>
  <si>
    <t>299</t>
  </si>
  <si>
    <t>301</t>
  </si>
  <si>
    <t>304</t>
  </si>
  <si>
    <t>305</t>
  </si>
  <si>
    <t>MILLER AYALA RESTREPO</t>
  </si>
  <si>
    <t>ALBERTO CARLOS URICH USECHE</t>
  </si>
  <si>
    <t>MARIA FERNANDA ZAPATA GUARDIA</t>
  </si>
  <si>
    <t>JOSE MANUEL ZAPATA OQUENDO</t>
  </si>
  <si>
    <t>DYLIA ABBY ARANGO OTALVARO</t>
  </si>
  <si>
    <t>MARIA DEL CARMEN GRACIA FERNANDEZ</t>
  </si>
  <si>
    <t>MARIA EUGENIA CORTES GIRALDO</t>
  </si>
  <si>
    <t>1519</t>
  </si>
  <si>
    <t>1520</t>
  </si>
  <si>
    <t>1521</t>
  </si>
  <si>
    <t>1522</t>
  </si>
  <si>
    <t>1530</t>
  </si>
  <si>
    <t>MARIA VICTORIA CADAVID PALACIO</t>
  </si>
  <si>
    <t>306</t>
  </si>
  <si>
    <t>307</t>
  </si>
  <si>
    <t>DIANA CAROLINA MURILLO MURILLO</t>
  </si>
  <si>
    <t>NATALIA ANDREA CASTRO LENIS</t>
  </si>
  <si>
    <t>1537</t>
  </si>
  <si>
    <t>309</t>
  </si>
  <si>
    <t>311</t>
  </si>
  <si>
    <t>312</t>
  </si>
  <si>
    <t>313</t>
  </si>
  <si>
    <t>ALEJANDRO ALVAREZ AGUDELO</t>
  </si>
  <si>
    <t>DIANA ROSA DIAZ LONDOÑO</t>
  </si>
  <si>
    <t>JULIAN ALEJANDRO SIERRA MOLINA</t>
  </si>
  <si>
    <t>PAOLA ANDREA TAMAYO GOMEZ</t>
  </si>
  <si>
    <t>SARA MANUELA HOYOS JARAMILLO</t>
  </si>
  <si>
    <t>YANETH CECILIA ARREDONDO CANO</t>
  </si>
  <si>
    <t>1541</t>
  </si>
  <si>
    <t>1542</t>
  </si>
  <si>
    <t>1543</t>
  </si>
  <si>
    <t>1544</t>
  </si>
  <si>
    <t>1545</t>
  </si>
  <si>
    <t>1546</t>
  </si>
  <si>
    <t xml:space="preserve">TATIANA MILDREETH HERNANDEZ GARCIA </t>
  </si>
  <si>
    <t>316</t>
  </si>
  <si>
    <t>1598</t>
  </si>
  <si>
    <t xml:space="preserve">JUAN SEBASTIAN VARGAS MONTOYA </t>
  </si>
  <si>
    <t>1591</t>
  </si>
  <si>
    <t>317</t>
  </si>
  <si>
    <t>319</t>
  </si>
  <si>
    <t>320</t>
  </si>
  <si>
    <t>MAIRA ALEJANDRA VASQUEZ TABORDA</t>
  </si>
  <si>
    <t>1675</t>
  </si>
  <si>
    <t>1676</t>
  </si>
  <si>
    <t>1677</t>
  </si>
  <si>
    <t>1678</t>
  </si>
  <si>
    <t>321</t>
  </si>
  <si>
    <t>322</t>
  </si>
  <si>
    <t>323</t>
  </si>
  <si>
    <t>VALERIA AVENDAÑO YARCE</t>
  </si>
  <si>
    <t>MARIANA PUENTES FLOREZ</t>
  </si>
  <si>
    <t>1723</t>
  </si>
  <si>
    <t>1724</t>
  </si>
  <si>
    <t>DIEGO ALEJANDRO GARCIA RINCON</t>
  </si>
  <si>
    <t>1725</t>
  </si>
  <si>
    <t>LUISA FERNANDA RENDON VILLA</t>
  </si>
  <si>
    <t>324</t>
  </si>
  <si>
    <t>LUZ CELESTE URRUTIA PALOMEQUE</t>
  </si>
  <si>
    <t>325</t>
  </si>
  <si>
    <t>1732</t>
  </si>
  <si>
    <t>1733</t>
  </si>
  <si>
    <t>327</t>
  </si>
  <si>
    <t>328</t>
  </si>
  <si>
    <t>329</t>
  </si>
  <si>
    <t>330</t>
  </si>
  <si>
    <t>331</t>
  </si>
  <si>
    <t>332</t>
  </si>
  <si>
    <t>333</t>
  </si>
  <si>
    <t>334</t>
  </si>
  <si>
    <t>335</t>
  </si>
  <si>
    <t>336</t>
  </si>
  <si>
    <t>337</t>
  </si>
  <si>
    <t>338</t>
  </si>
  <si>
    <t>339</t>
  </si>
  <si>
    <t>340</t>
  </si>
  <si>
    <t>341</t>
  </si>
  <si>
    <t>342</t>
  </si>
  <si>
    <t>343</t>
  </si>
  <si>
    <t>ANDREA HEANO JARAMILLO</t>
  </si>
  <si>
    <t>ANDREA JURADO MARTINEZ</t>
  </si>
  <si>
    <t>LAURA CRISTINA PULIDO RENZA</t>
  </si>
  <si>
    <t>PAULA ANDREA ARBOLEDA MONTOYA</t>
  </si>
  <si>
    <t>YESSICA MARCELA AGUDELO JIMENEZ</t>
  </si>
  <si>
    <t>DANNA VALENTINA ALONSO ARANGO</t>
  </si>
  <si>
    <t>MILDRETH VILLARUEL OVALLE</t>
  </si>
  <si>
    <t>NORA ELENA MEJIA LONDOÑO</t>
  </si>
  <si>
    <t>LEIDY JANETH CASTILLO MALDONADO</t>
  </si>
  <si>
    <t>FELIX CHAVERRA MENA</t>
  </si>
  <si>
    <t>MAYRA ALEJANDRA LICONA RUMBO</t>
  </si>
  <si>
    <t>LINA MARGARITA JULIO GUERRERO</t>
  </si>
  <si>
    <t>GLADYS ELENA JIMENEZ GIRALDO</t>
  </si>
  <si>
    <t>LUZ CARIME RAMIREZ YATE</t>
  </si>
  <si>
    <t>MARLY SINAY MEJIA CANO</t>
  </si>
  <si>
    <t>344</t>
  </si>
  <si>
    <t>345</t>
  </si>
  <si>
    <t>346</t>
  </si>
  <si>
    <t>347</t>
  </si>
  <si>
    <t>348</t>
  </si>
  <si>
    <t>349</t>
  </si>
  <si>
    <t>350</t>
  </si>
  <si>
    <t>351</t>
  </si>
  <si>
    <t>352</t>
  </si>
  <si>
    <t>353</t>
  </si>
  <si>
    <t>354</t>
  </si>
  <si>
    <t>355</t>
  </si>
  <si>
    <t>MARIA PASCUALA ROSERO FORONDA</t>
  </si>
  <si>
    <t>VALERIA GONZALEZ RESTREPO</t>
  </si>
  <si>
    <t>ANA MARIA PAMPLONA SUAREZ</t>
  </si>
  <si>
    <t>1760</t>
  </si>
  <si>
    <t>1761</t>
  </si>
  <si>
    <t>1762</t>
  </si>
  <si>
    <t>1763</t>
  </si>
  <si>
    <t>1765</t>
  </si>
  <si>
    <t>1764</t>
  </si>
  <si>
    <t>1766</t>
  </si>
  <si>
    <t>1767</t>
  </si>
  <si>
    <t>1768</t>
  </si>
  <si>
    <t>1769</t>
  </si>
  <si>
    <t>1770</t>
  </si>
  <si>
    <t>1771</t>
  </si>
  <si>
    <t>1772</t>
  </si>
  <si>
    <t>1773</t>
  </si>
  <si>
    <t>1774</t>
  </si>
  <si>
    <t>1776</t>
  </si>
  <si>
    <t>1777</t>
  </si>
  <si>
    <t>1778</t>
  </si>
  <si>
    <t>1779</t>
  </si>
  <si>
    <t>1780</t>
  </si>
  <si>
    <t>MARGARITA MARIA PALACIO BERRIO</t>
  </si>
  <si>
    <t>JULIANA MARCELA VASQUEZ URIBE</t>
  </si>
  <si>
    <t>LEIDY TATIANA ZAPATA SALDARRIAGA</t>
  </si>
  <si>
    <t>356</t>
  </si>
  <si>
    <t>YULIANA MARCELA MACIAS VIDAL</t>
  </si>
  <si>
    <t>357</t>
  </si>
  <si>
    <t>358</t>
  </si>
  <si>
    <t>LUISA FERNANDA CANO JIMENEZ</t>
  </si>
  <si>
    <t>359</t>
  </si>
  <si>
    <t>360</t>
  </si>
  <si>
    <t>361</t>
  </si>
  <si>
    <t>362</t>
  </si>
  <si>
    <t>363</t>
  </si>
  <si>
    <t>364</t>
  </si>
  <si>
    <t>365</t>
  </si>
  <si>
    <t>366</t>
  </si>
  <si>
    <t>367</t>
  </si>
  <si>
    <t>STEPHANIA LOAIZA HENAO</t>
  </si>
  <si>
    <t xml:space="preserve">KELLY JOHANA TOBON BARRIENTOS </t>
  </si>
  <si>
    <t>368</t>
  </si>
  <si>
    <t>MARIA ALEJANDRA MENDOZA BEDOYA</t>
  </si>
  <si>
    <t>369</t>
  </si>
  <si>
    <t>SANTIAGO PUERTA ARRIETA</t>
  </si>
  <si>
    <t>ANDRES FELIPE PALACIO ALVAREZ</t>
  </si>
  <si>
    <t>370</t>
  </si>
  <si>
    <t>371</t>
  </si>
  <si>
    <t>KAROL SULEY TORRES TAMAYO</t>
  </si>
  <si>
    <t>MARIANA TUBERQUIA LOPEZ</t>
  </si>
  <si>
    <t>KATERINE AGUDELO LOPEZ</t>
  </si>
  <si>
    <t>SARA CAROLINA RESTREPO MORA</t>
  </si>
  <si>
    <t>MARYURLIN PALACIO GOMEZ</t>
  </si>
  <si>
    <t>HECTOR DARIO CRSPO ORDOÑEZ</t>
  </si>
  <si>
    <t>YARLENIS ROMERO VILLAMIL</t>
  </si>
  <si>
    <t>CAROLINA CARMONA ZAPATA</t>
  </si>
  <si>
    <t>1781</t>
  </si>
  <si>
    <t>1782</t>
  </si>
  <si>
    <t>1783</t>
  </si>
  <si>
    <t>1784</t>
  </si>
  <si>
    <t>1785</t>
  </si>
  <si>
    <t>1786</t>
  </si>
  <si>
    <t>1788</t>
  </si>
  <si>
    <t>1789</t>
  </si>
  <si>
    <t>1790</t>
  </si>
  <si>
    <t>1791</t>
  </si>
  <si>
    <t>1792</t>
  </si>
  <si>
    <t>1793</t>
  </si>
  <si>
    <t>1794</t>
  </si>
  <si>
    <t>1798</t>
  </si>
  <si>
    <t>1795</t>
  </si>
  <si>
    <t>1796</t>
  </si>
  <si>
    <t>1797</t>
  </si>
  <si>
    <t>1799</t>
  </si>
  <si>
    <t>1800</t>
  </si>
  <si>
    <t>372</t>
  </si>
  <si>
    <t>373</t>
  </si>
  <si>
    <t>JUAN JOSE CALLEJAS JIMENEZ</t>
  </si>
  <si>
    <t>1801</t>
  </si>
  <si>
    <t>MARGARITA MARIA JARAMILLO URIBE</t>
  </si>
  <si>
    <t>JHOLY JAICER ROMAÑA PALACIO</t>
  </si>
  <si>
    <t>JULIANA PEREZ ALVAREZ</t>
  </si>
  <si>
    <t>DANIELA LOPEZ RUA</t>
  </si>
  <si>
    <t>374</t>
  </si>
  <si>
    <t>HERNAN LEOCADIO CORREA OCHOA</t>
  </si>
  <si>
    <t>375</t>
  </si>
  <si>
    <t>376</t>
  </si>
  <si>
    <t>JHON ANDERSON SALDARRIAGA CANO</t>
  </si>
  <si>
    <t>1802</t>
  </si>
  <si>
    <t>1803</t>
  </si>
  <si>
    <t>1804</t>
  </si>
  <si>
    <t>1805</t>
  </si>
  <si>
    <t>1806</t>
  </si>
  <si>
    <t>1807</t>
  </si>
  <si>
    <t>1808</t>
  </si>
  <si>
    <t>1810</t>
  </si>
  <si>
    <t>377</t>
  </si>
  <si>
    <t>MERCASALUD SUR</t>
  </si>
  <si>
    <t>1845</t>
  </si>
  <si>
    <t>378</t>
  </si>
  <si>
    <t>379</t>
  </si>
  <si>
    <t>380</t>
  </si>
  <si>
    <t>381</t>
  </si>
  <si>
    <t>382</t>
  </si>
  <si>
    <t>383</t>
  </si>
  <si>
    <t>384</t>
  </si>
  <si>
    <t>385</t>
  </si>
  <si>
    <t>386</t>
  </si>
  <si>
    <t>387</t>
  </si>
  <si>
    <t>388</t>
  </si>
  <si>
    <t>389</t>
  </si>
  <si>
    <t>390</t>
  </si>
  <si>
    <t>391</t>
  </si>
  <si>
    <t>392</t>
  </si>
  <si>
    <t>ISABELLA AGUDELO LONDOÑO</t>
  </si>
  <si>
    <t>YULIET PAOLA ASCANIO PEREZ</t>
  </si>
  <si>
    <t>GERALDIN ALEXA VANEGAS CADAVID</t>
  </si>
  <si>
    <t>YULY JOHANA DIAZ SANTOS</t>
  </si>
  <si>
    <t>GLORIA ANGELICA BOZON ECHAVEZ</t>
  </si>
  <si>
    <t>LINA MARCELA CHAVERRA JIMNEZ</t>
  </si>
  <si>
    <t>MARIA DE LOS ANGELES HERRERA ESCOBAR</t>
  </si>
  <si>
    <t>WACELLY MOSQUERA RIVAS</t>
  </si>
  <si>
    <t>KELIN ALEXANDRA USME GALEANO</t>
  </si>
  <si>
    <t>LORENA BETANCUR GUTIERREZ</t>
  </si>
  <si>
    <t>YERLYN VELEZ DUQUE</t>
  </si>
  <si>
    <t>KELLY JOHANA VARGAS RIVERA</t>
  </si>
  <si>
    <t>1865</t>
  </si>
  <si>
    <t>1866</t>
  </si>
  <si>
    <t>1867</t>
  </si>
  <si>
    <t>1868</t>
  </si>
  <si>
    <t>1869</t>
  </si>
  <si>
    <t>1870</t>
  </si>
  <si>
    <t>1871</t>
  </si>
  <si>
    <t>1872</t>
  </si>
  <si>
    <t>1873</t>
  </si>
  <si>
    <t>1874</t>
  </si>
  <si>
    <t>1875</t>
  </si>
  <si>
    <t>1876</t>
  </si>
  <si>
    <t>393</t>
  </si>
  <si>
    <t>394</t>
  </si>
  <si>
    <t>395</t>
  </si>
  <si>
    <t>396</t>
  </si>
  <si>
    <t>397</t>
  </si>
  <si>
    <t>DYNAMIC.COM SAS</t>
  </si>
  <si>
    <t>SUBGER ADMINIS</t>
  </si>
  <si>
    <t>MAQUINAS PARA OFICINA Y CONTABILIDAD Y SUS PARTES Y ACCESORIOS</t>
  </si>
  <si>
    <t>CORDENAL</t>
  </si>
  <si>
    <t>1888</t>
  </si>
  <si>
    <t>RAMON ALEXIS PATIÑO MARIN</t>
  </si>
  <si>
    <t>YEISON DAVID ARIAS TABARES</t>
  </si>
  <si>
    <t>ZULEYNA ARISTIZABAL MESA</t>
  </si>
  <si>
    <t>MAYRA ALEJANDRA JIMENEZ ARENALES</t>
  </si>
  <si>
    <t>1892</t>
  </si>
  <si>
    <t>1893</t>
  </si>
  <si>
    <t>1894</t>
  </si>
  <si>
    <t>1895</t>
  </si>
  <si>
    <t>1896</t>
  </si>
  <si>
    <t>398</t>
  </si>
  <si>
    <t>399</t>
  </si>
  <si>
    <t>400</t>
  </si>
  <si>
    <t>401</t>
  </si>
  <si>
    <t>SAMANTHA LONDOÑO HERRERA</t>
  </si>
  <si>
    <t>DIEGO ANDRES CATAÑO PEÑA</t>
  </si>
  <si>
    <t>DAVID ANDRES LOPEZ UMAÑA</t>
  </si>
  <si>
    <t>EGLIS MARIA BURGOS NUÑEZ</t>
  </si>
  <si>
    <t>1905</t>
  </si>
  <si>
    <t>1906</t>
  </si>
  <si>
    <t>1907</t>
  </si>
  <si>
    <t>1908</t>
  </si>
  <si>
    <t>1921</t>
  </si>
  <si>
    <t>402</t>
  </si>
  <si>
    <t>403</t>
  </si>
  <si>
    <t>CLAUDIA PATRICIA FORONDA ISAZA</t>
  </si>
  <si>
    <t>JOHANA SIRLENNA CERON PEREZ</t>
  </si>
  <si>
    <t>1956</t>
  </si>
  <si>
    <t>1957</t>
  </si>
  <si>
    <t>1958</t>
  </si>
  <si>
    <t>405</t>
  </si>
  <si>
    <t>ANDREA ZULETA BENJUMEA</t>
  </si>
  <si>
    <t>1977</t>
  </si>
  <si>
    <t>407</t>
  </si>
  <si>
    <t>JOHANA ANDREA ARBOLEDA CORDOBA</t>
  </si>
  <si>
    <t>1990</t>
  </si>
  <si>
    <t>1991</t>
  </si>
  <si>
    <t>408</t>
  </si>
  <si>
    <t>OSMARY JOSEFINA MARCANO</t>
  </si>
  <si>
    <t>1994</t>
  </si>
  <si>
    <t>409</t>
  </si>
  <si>
    <t>ERISBEN PEREZ MARIN</t>
  </si>
  <si>
    <t>1999</t>
  </si>
  <si>
    <t>410</t>
  </si>
  <si>
    <t>411</t>
  </si>
  <si>
    <t>2024</t>
  </si>
  <si>
    <t>2025</t>
  </si>
  <si>
    <t>413</t>
  </si>
  <si>
    <t>414</t>
  </si>
  <si>
    <t>415</t>
  </si>
  <si>
    <t>MARIA ALENDRA LOAIZA VALENCIA</t>
  </si>
  <si>
    <t>SIGRIED LEZZIE MADRID ALVAREZ</t>
  </si>
  <si>
    <t>CAREN JOHANA RAMIREZ RESTREPO</t>
  </si>
  <si>
    <t>416</t>
  </si>
  <si>
    <t>FRANCY ANDREA DUQUE QUICENO</t>
  </si>
  <si>
    <t>417</t>
  </si>
  <si>
    <t>2057</t>
  </si>
  <si>
    <t>2058</t>
  </si>
  <si>
    <t>2059</t>
  </si>
  <si>
    <t>2061</t>
  </si>
  <si>
    <t>418</t>
  </si>
  <si>
    <t>PIEDAD DEL PILAR PARDO JARAMILLO</t>
  </si>
  <si>
    <t>2069</t>
  </si>
  <si>
    <t>419</t>
  </si>
  <si>
    <t>420</t>
  </si>
  <si>
    <t>MARJORY QUINTERO DELGADO</t>
  </si>
  <si>
    <t>2089</t>
  </si>
  <si>
    <t>421</t>
  </si>
  <si>
    <t>ALAN ALEXIS BECERRA AVENDAÑO</t>
  </si>
  <si>
    <t>SALOME ZAPATA CORREA</t>
  </si>
  <si>
    <t>2093</t>
  </si>
  <si>
    <t>2094</t>
  </si>
  <si>
    <t>423</t>
  </si>
  <si>
    <t>UNIVERSIDAD DE ANTIOQUIA</t>
  </si>
  <si>
    <t>2101</t>
  </si>
  <si>
    <t>424</t>
  </si>
  <si>
    <t>2104</t>
  </si>
  <si>
    <t>425</t>
  </si>
  <si>
    <t>426</t>
  </si>
  <si>
    <t>427</t>
  </si>
  <si>
    <t>428</t>
  </si>
  <si>
    <t>429</t>
  </si>
  <si>
    <t>430</t>
  </si>
  <si>
    <t>PAULA ALEJANDRA DELGADO CALDERON</t>
  </si>
  <si>
    <t>2115</t>
  </si>
  <si>
    <t>CRISTIAN ALVAREZ USUGA</t>
  </si>
  <si>
    <t>SERVICIOS CAMAD</t>
  </si>
  <si>
    <t>JUAN CARLOS CASTRILLON RODRIGUEZ</t>
  </si>
  <si>
    <t>LAURA MARIA GARCIA MESA</t>
  </si>
  <si>
    <t>MARGARIA MARIA FIGUEROA TORRES</t>
  </si>
  <si>
    <t>MARILUZ CARMONA CASTRILLOM</t>
  </si>
  <si>
    <t>431</t>
  </si>
  <si>
    <t>MARCELA OSSA ECHEVERRI</t>
  </si>
  <si>
    <t>PAULA ANDREA GARCIA LONDOÑO</t>
  </si>
  <si>
    <t>2116</t>
  </si>
  <si>
    <t>2117</t>
  </si>
  <si>
    <t>2118</t>
  </si>
  <si>
    <t>2119</t>
  </si>
  <si>
    <t>2120</t>
  </si>
  <si>
    <t>2121</t>
  </si>
  <si>
    <t>2122</t>
  </si>
  <si>
    <t>2123</t>
  </si>
  <si>
    <t>LINDA ESPERANZA CASTAÑO SANDOVAL</t>
  </si>
  <si>
    <t>2140</t>
  </si>
  <si>
    <t>435</t>
  </si>
  <si>
    <t>SHIRLEY ANDREA TABARES HEANO</t>
  </si>
  <si>
    <t>2145</t>
  </si>
  <si>
    <t>436</t>
  </si>
  <si>
    <t>437</t>
  </si>
  <si>
    <t>IMPRESOS PANORAMA LITOGRAFIA LTDA</t>
  </si>
  <si>
    <t>2210</t>
  </si>
  <si>
    <t>ANDREA DEL PILAR MOSQUERA</t>
  </si>
  <si>
    <t>2224</t>
  </si>
  <si>
    <t>439</t>
  </si>
  <si>
    <t>JESSICA ALEJANDRA ARISTIZABAL PAMPLONA</t>
  </si>
  <si>
    <t>LUZ ENITH CAMPO GAMARRA</t>
  </si>
  <si>
    <t>2232</t>
  </si>
  <si>
    <t>2233</t>
  </si>
  <si>
    <t>SOLUCIONES INTEGRALES MMR SAS</t>
  </si>
  <si>
    <t>2237</t>
  </si>
  <si>
    <t>441</t>
  </si>
  <si>
    <t>2244</t>
  </si>
  <si>
    <t>442</t>
  </si>
  <si>
    <t>443</t>
  </si>
  <si>
    <t>YILEYBY ARGENIS CADAVID AGUDELO</t>
  </si>
  <si>
    <t>KETY JOHANA RAMIREZ SANCHEZ</t>
  </si>
  <si>
    <t>2255</t>
  </si>
  <si>
    <t>2256</t>
  </si>
  <si>
    <t>444</t>
  </si>
  <si>
    <t>445</t>
  </si>
  <si>
    <t>DULCINA ELENA ROMERO SANCHEZ</t>
  </si>
  <si>
    <t>ROSA ANGELA CANO QUIROZ</t>
  </si>
  <si>
    <t>2261</t>
  </si>
  <si>
    <t>2262</t>
  </si>
  <si>
    <t>446</t>
  </si>
  <si>
    <t>447</t>
  </si>
  <si>
    <t>448</t>
  </si>
  <si>
    <t>449</t>
  </si>
  <si>
    <t>450</t>
  </si>
  <si>
    <t>ARIANNA YAIMARU VALERA ANGARITA</t>
  </si>
  <si>
    <t>DEYSY CECILIA PATIÑO VILLA</t>
  </si>
  <si>
    <t>KATHERINE PANIAGUA HEANO</t>
  </si>
  <si>
    <t>MARY LUZ TORRES VELEZ</t>
  </si>
  <si>
    <t>2285</t>
  </si>
  <si>
    <t>2286</t>
  </si>
  <si>
    <t>2287</t>
  </si>
  <si>
    <t>2288</t>
  </si>
  <si>
    <t>YASMID SANCHEZ CASTRILLON - I.C IMAGINARIO CONTRUCTIVO MUNDO DE JUEGO CIENCIA Y ARTE</t>
  </si>
  <si>
    <t>2375</t>
  </si>
  <si>
    <t>451</t>
  </si>
  <si>
    <t>452</t>
  </si>
  <si>
    <t>453</t>
  </si>
  <si>
    <t>454</t>
  </si>
  <si>
    <t>2428</t>
  </si>
  <si>
    <t>GLORIA PATRICIA CUARTAS MOLINA</t>
  </si>
  <si>
    <t>LEANY ANDREA OSSA LOPEZ</t>
  </si>
  <si>
    <t>PAOLA LIZETH LLORENTE LOPEZ</t>
  </si>
  <si>
    <t>455</t>
  </si>
  <si>
    <t>456</t>
  </si>
  <si>
    <t>LEIDY BUSTAMANTE ZAPATA</t>
  </si>
  <si>
    <t>2432</t>
  </si>
  <si>
    <t>2433</t>
  </si>
  <si>
    <t>2431</t>
  </si>
  <si>
    <t>2430</t>
  </si>
  <si>
    <t>2429</t>
  </si>
  <si>
    <t>457</t>
  </si>
  <si>
    <t>MARIA ERLEYDA GOES AGUIRRE</t>
  </si>
  <si>
    <t>2444</t>
  </si>
  <si>
    <t>458</t>
  </si>
  <si>
    <t>SUBSD ADMINIS</t>
  </si>
  <si>
    <t>2481</t>
  </si>
  <si>
    <t>459</t>
  </si>
  <si>
    <t>POLITECNICO GRANCOLOMBIANO</t>
  </si>
  <si>
    <t>2494</t>
  </si>
  <si>
    <t>460</t>
  </si>
  <si>
    <t>VALENTINA QUICENO MERINO</t>
  </si>
  <si>
    <t>2538</t>
  </si>
  <si>
    <t>614</t>
  </si>
  <si>
    <t>2554</t>
  </si>
  <si>
    <t>461</t>
  </si>
  <si>
    <t>462</t>
  </si>
  <si>
    <t>463</t>
  </si>
  <si>
    <t>464</t>
  </si>
  <si>
    <t>465</t>
  </si>
  <si>
    <t>466</t>
  </si>
  <si>
    <t>467</t>
  </si>
  <si>
    <t>468</t>
  </si>
  <si>
    <t>469</t>
  </si>
  <si>
    <t>470</t>
  </si>
  <si>
    <t>471</t>
  </si>
  <si>
    <t>MARIA ALEJANDRA LOAIZA VALENCIA</t>
  </si>
  <si>
    <t>472</t>
  </si>
  <si>
    <t>473</t>
  </si>
  <si>
    <t>474</t>
  </si>
  <si>
    <t>475</t>
  </si>
  <si>
    <t>476</t>
  </si>
  <si>
    <t>477</t>
  </si>
  <si>
    <t>478</t>
  </si>
  <si>
    <t>479</t>
  </si>
  <si>
    <t>480</t>
  </si>
  <si>
    <t>481</t>
  </si>
  <si>
    <t>482</t>
  </si>
  <si>
    <t>483</t>
  </si>
  <si>
    <t>484</t>
  </si>
  <si>
    <t>485</t>
  </si>
  <si>
    <t>486</t>
  </si>
  <si>
    <t>487</t>
  </si>
  <si>
    <t>488</t>
  </si>
  <si>
    <t>489</t>
  </si>
  <si>
    <t>490</t>
  </si>
  <si>
    <t>492</t>
  </si>
  <si>
    <t>493</t>
  </si>
  <si>
    <t>494</t>
  </si>
  <si>
    <t>495</t>
  </si>
  <si>
    <t>496</t>
  </si>
  <si>
    <t>497</t>
  </si>
  <si>
    <t>498</t>
  </si>
  <si>
    <t>499</t>
  </si>
  <si>
    <t>500</t>
  </si>
  <si>
    <t>501</t>
  </si>
  <si>
    <t>502</t>
  </si>
  <si>
    <t>503</t>
  </si>
  <si>
    <t>504</t>
  </si>
  <si>
    <t>ISABEL RIOS OCAMPO</t>
  </si>
  <si>
    <t>LINA MARCELA CHEVERRA JIMENEZ</t>
  </si>
  <si>
    <t>505</t>
  </si>
  <si>
    <t>506</t>
  </si>
  <si>
    <t>507</t>
  </si>
  <si>
    <t>508</t>
  </si>
  <si>
    <t>509</t>
  </si>
  <si>
    <t>510</t>
  </si>
  <si>
    <t>511</t>
  </si>
  <si>
    <t>512</t>
  </si>
  <si>
    <t>513</t>
  </si>
  <si>
    <t>514</t>
  </si>
  <si>
    <t>515</t>
  </si>
  <si>
    <t>516</t>
  </si>
  <si>
    <t>517</t>
  </si>
  <si>
    <t>518</t>
  </si>
  <si>
    <t>519</t>
  </si>
  <si>
    <t>520</t>
  </si>
  <si>
    <t>521</t>
  </si>
  <si>
    <t>522</t>
  </si>
  <si>
    <t>523</t>
  </si>
  <si>
    <t>524</t>
  </si>
  <si>
    <t>526</t>
  </si>
  <si>
    <t>527</t>
  </si>
  <si>
    <t>528</t>
  </si>
  <si>
    <t>529</t>
  </si>
  <si>
    <t>530</t>
  </si>
  <si>
    <t>531</t>
  </si>
  <si>
    <t>532</t>
  </si>
  <si>
    <t>533</t>
  </si>
  <si>
    <t>PAULA AVENDAÑO JIMENEZ</t>
  </si>
  <si>
    <t>ASTRID MILENA PIEDRAHITA MUNERA</t>
  </si>
  <si>
    <t>YESSICA ESCOBAR GOMEZ</t>
  </si>
  <si>
    <t>534</t>
  </si>
  <si>
    <t>535</t>
  </si>
  <si>
    <t>538</t>
  </si>
  <si>
    <t>539</t>
  </si>
  <si>
    <t>540</t>
  </si>
  <si>
    <t>541</t>
  </si>
  <si>
    <t>543</t>
  </si>
  <si>
    <t>545</t>
  </si>
  <si>
    <t>546</t>
  </si>
  <si>
    <t>547</t>
  </si>
  <si>
    <t>LEYDI VANESSA USMA LOPEZ</t>
  </si>
  <si>
    <t>548</t>
  </si>
  <si>
    <t>549</t>
  </si>
  <si>
    <t>550</t>
  </si>
  <si>
    <t>551</t>
  </si>
  <si>
    <t>552</t>
  </si>
  <si>
    <t>553</t>
  </si>
  <si>
    <t>554</t>
  </si>
  <si>
    <t>555</t>
  </si>
  <si>
    <t>556</t>
  </si>
  <si>
    <t>557</t>
  </si>
  <si>
    <t>558</t>
  </si>
  <si>
    <t>570</t>
  </si>
  <si>
    <t>571</t>
  </si>
  <si>
    <t>572</t>
  </si>
  <si>
    <t>573</t>
  </si>
  <si>
    <t>574</t>
  </si>
  <si>
    <t>575</t>
  </si>
  <si>
    <t>576</t>
  </si>
  <si>
    <t>ANDREA HENAO JARAMILLO</t>
  </si>
  <si>
    <t>577</t>
  </si>
  <si>
    <t>578</t>
  </si>
  <si>
    <t>579</t>
  </si>
  <si>
    <t>580</t>
  </si>
  <si>
    <t>581</t>
  </si>
  <si>
    <t>582</t>
  </si>
  <si>
    <t>583</t>
  </si>
  <si>
    <t>584</t>
  </si>
  <si>
    <t>586</t>
  </si>
  <si>
    <t>587</t>
  </si>
  <si>
    <t>588</t>
  </si>
  <si>
    <t>589</t>
  </si>
  <si>
    <t>590</t>
  </si>
  <si>
    <t>591</t>
  </si>
  <si>
    <t>592</t>
  </si>
  <si>
    <t>593</t>
  </si>
  <si>
    <t>597</t>
  </si>
  <si>
    <t>MERLY SINAY MEJIA CAMO</t>
  </si>
  <si>
    <t>CESAR AUGUSTO GOMEZ FONNEGRA</t>
  </si>
  <si>
    <t>2557</t>
  </si>
  <si>
    <t>2567</t>
  </si>
  <si>
    <t>2587</t>
  </si>
  <si>
    <t>2597</t>
  </si>
  <si>
    <t>2558</t>
  </si>
  <si>
    <t>2559</t>
  </si>
  <si>
    <t>2560</t>
  </si>
  <si>
    <t>2561</t>
  </si>
  <si>
    <t>2562</t>
  </si>
  <si>
    <t>2563</t>
  </si>
  <si>
    <t>2564</t>
  </si>
  <si>
    <t>2566</t>
  </si>
  <si>
    <t>2568</t>
  </si>
  <si>
    <t>2569</t>
  </si>
  <si>
    <t>2570</t>
  </si>
  <si>
    <t>2571</t>
  </si>
  <si>
    <t>2572</t>
  </si>
  <si>
    <t>2573</t>
  </si>
  <si>
    <t>2576</t>
  </si>
  <si>
    <t>2578</t>
  </si>
  <si>
    <t>2579</t>
  </si>
  <si>
    <t>2580</t>
  </si>
  <si>
    <t>2581</t>
  </si>
  <si>
    <t>2582</t>
  </si>
  <si>
    <t>2584</t>
  </si>
  <si>
    <t>2585</t>
  </si>
  <si>
    <t>2586</t>
  </si>
  <si>
    <t>2588</t>
  </si>
  <si>
    <t>2590</t>
  </si>
  <si>
    <t>2591</t>
  </si>
  <si>
    <t>2592</t>
  </si>
  <si>
    <t>2593</t>
  </si>
  <si>
    <t>2594</t>
  </si>
  <si>
    <t>2595</t>
  </si>
  <si>
    <t>2596</t>
  </si>
  <si>
    <t>2598</t>
  </si>
  <si>
    <t>2599</t>
  </si>
  <si>
    <t>2600</t>
  </si>
  <si>
    <t>2602</t>
  </si>
  <si>
    <t>2603</t>
  </si>
  <si>
    <t>2604</t>
  </si>
  <si>
    <t>2605</t>
  </si>
  <si>
    <t>2606</t>
  </si>
  <si>
    <t>2607</t>
  </si>
  <si>
    <t>2608</t>
  </si>
  <si>
    <t>2611</t>
  </si>
  <si>
    <t>2612</t>
  </si>
  <si>
    <t>2613</t>
  </si>
  <si>
    <t>2614</t>
  </si>
  <si>
    <t>2615</t>
  </si>
  <si>
    <t>2616</t>
  </si>
  <si>
    <t>2617</t>
  </si>
  <si>
    <t>2618</t>
  </si>
  <si>
    <t>2619</t>
  </si>
  <si>
    <t>2620</t>
  </si>
  <si>
    <t>2621</t>
  </si>
  <si>
    <t>2622</t>
  </si>
  <si>
    <t>2623</t>
  </si>
  <si>
    <t>2624</t>
  </si>
  <si>
    <t>2625</t>
  </si>
  <si>
    <t>2626</t>
  </si>
  <si>
    <t>2627</t>
  </si>
  <si>
    <t>2628</t>
  </si>
  <si>
    <t>2629</t>
  </si>
  <si>
    <t>2630</t>
  </si>
  <si>
    <t>2631</t>
  </si>
  <si>
    <t>2632</t>
  </si>
  <si>
    <t>2633</t>
  </si>
  <si>
    <t>2634</t>
  </si>
  <si>
    <t>2635</t>
  </si>
  <si>
    <t>2636</t>
  </si>
  <si>
    <t>2637</t>
  </si>
  <si>
    <t>2638</t>
  </si>
  <si>
    <t>2639</t>
  </si>
  <si>
    <t>2640</t>
  </si>
  <si>
    <t>2641</t>
  </si>
  <si>
    <t>2642</t>
  </si>
  <si>
    <t>2643</t>
  </si>
  <si>
    <t>2644</t>
  </si>
  <si>
    <t>2645</t>
  </si>
  <si>
    <t>2646</t>
  </si>
  <si>
    <t>2647</t>
  </si>
  <si>
    <t>2648</t>
  </si>
  <si>
    <t>2649</t>
  </si>
  <si>
    <t>2650</t>
  </si>
  <si>
    <t>2651</t>
  </si>
  <si>
    <t>2652</t>
  </si>
  <si>
    <t>2653</t>
  </si>
  <si>
    <t>2654</t>
  </si>
  <si>
    <t>2655</t>
  </si>
  <si>
    <t>2656</t>
  </si>
  <si>
    <t>2657</t>
  </si>
  <si>
    <t>2658</t>
  </si>
  <si>
    <t>2659</t>
  </si>
  <si>
    <t>2660</t>
  </si>
  <si>
    <t>2661</t>
  </si>
  <si>
    <t>2662</t>
  </si>
  <si>
    <t>2664</t>
  </si>
  <si>
    <t>2665</t>
  </si>
  <si>
    <t>2666</t>
  </si>
  <si>
    <t>2667</t>
  </si>
  <si>
    <t>2668</t>
  </si>
  <si>
    <t>2669</t>
  </si>
  <si>
    <t>2671</t>
  </si>
  <si>
    <t>2672</t>
  </si>
  <si>
    <t>2673</t>
  </si>
  <si>
    <t>2674</t>
  </si>
  <si>
    <t>2675</t>
  </si>
  <si>
    <t>2676</t>
  </si>
  <si>
    <t>2677</t>
  </si>
  <si>
    <t>2678</t>
  </si>
  <si>
    <t>2679</t>
  </si>
  <si>
    <t>2680</t>
  </si>
  <si>
    <t>2681</t>
  </si>
  <si>
    <t>2682</t>
  </si>
  <si>
    <t>598</t>
  </si>
  <si>
    <t>599</t>
  </si>
  <si>
    <t>600</t>
  </si>
  <si>
    <t>601</t>
  </si>
  <si>
    <t>602</t>
  </si>
  <si>
    <t>603</t>
  </si>
  <si>
    <t>604</t>
  </si>
  <si>
    <t>605</t>
  </si>
  <si>
    <t>607</t>
  </si>
  <si>
    <t>608</t>
  </si>
  <si>
    <t>609</t>
  </si>
  <si>
    <t>610</t>
  </si>
  <si>
    <t>611</t>
  </si>
  <si>
    <t>612</t>
  </si>
  <si>
    <t>MARIA FER NANDA CANO GUTIERREZ</t>
  </si>
  <si>
    <t>613</t>
  </si>
  <si>
    <t>615</t>
  </si>
  <si>
    <t>616</t>
  </si>
  <si>
    <t>617</t>
  </si>
  <si>
    <t>TATIANA MARCELA SERNA RENGIFO</t>
  </si>
  <si>
    <t>2683</t>
  </si>
  <si>
    <t>2684</t>
  </si>
  <si>
    <t>2688</t>
  </si>
  <si>
    <t>2689</t>
  </si>
  <si>
    <t>2690</t>
  </si>
  <si>
    <t>2691</t>
  </si>
  <si>
    <t>2692</t>
  </si>
  <si>
    <t>2693</t>
  </si>
  <si>
    <t>2694</t>
  </si>
  <si>
    <t>2695</t>
  </si>
  <si>
    <t>2696</t>
  </si>
  <si>
    <t>2697</t>
  </si>
  <si>
    <t>2698</t>
  </si>
  <si>
    <t>2699</t>
  </si>
  <si>
    <t>2700</t>
  </si>
  <si>
    <t>2701</t>
  </si>
  <si>
    <t>2702</t>
  </si>
  <si>
    <t>2703</t>
  </si>
  <si>
    <t>2704</t>
  </si>
  <si>
    <t>2705</t>
  </si>
  <si>
    <t>2706</t>
  </si>
  <si>
    <t>2707</t>
  </si>
  <si>
    <t>2708</t>
  </si>
  <si>
    <t>2709</t>
  </si>
  <si>
    <t>2710</t>
  </si>
  <si>
    <t>2711</t>
  </si>
  <si>
    <t>2712</t>
  </si>
  <si>
    <t>2713</t>
  </si>
  <si>
    <t>2714</t>
  </si>
  <si>
    <t>2718</t>
  </si>
  <si>
    <t>618</t>
  </si>
  <si>
    <t>2729</t>
  </si>
  <si>
    <t>619</t>
  </si>
  <si>
    <t>2731</t>
  </si>
  <si>
    <t>MARIA MANUELA OSORIO TRUJILLO</t>
  </si>
  <si>
    <t>620</t>
  </si>
  <si>
    <t>MILENA MARIA PALACIO SANTA</t>
  </si>
  <si>
    <t>621</t>
  </si>
  <si>
    <t>622</t>
  </si>
  <si>
    <t>2735</t>
  </si>
  <si>
    <t>2734</t>
  </si>
  <si>
    <t>2737</t>
  </si>
  <si>
    <t>CARMEN NIVER RAIGOSA - CURVY LINEAS</t>
  </si>
  <si>
    <t>623</t>
  </si>
  <si>
    <t>624</t>
  </si>
  <si>
    <t>MUEBLES DEL TIPO UTILIZADO EN LA OFICINA</t>
  </si>
  <si>
    <t>2740</t>
  </si>
  <si>
    <t>2742</t>
  </si>
  <si>
    <t>625</t>
  </si>
  <si>
    <t>2780</t>
  </si>
  <si>
    <t>626</t>
  </si>
  <si>
    <t>LUISA ELENA GONZALEZ CARDENAS</t>
  </si>
  <si>
    <t>2785</t>
  </si>
  <si>
    <t>627</t>
  </si>
  <si>
    <t>ON PROJECT SAS</t>
  </si>
  <si>
    <t>2802</t>
  </si>
  <si>
    <t>197-1</t>
  </si>
  <si>
    <t>SERVICIO CONTACT CENTER-cesion</t>
  </si>
  <si>
    <t>INTEGRAL V6 SAS</t>
  </si>
  <si>
    <t>2809</t>
  </si>
  <si>
    <t>628</t>
  </si>
  <si>
    <t>629</t>
  </si>
  <si>
    <t>630</t>
  </si>
  <si>
    <t>631</t>
  </si>
  <si>
    <t>632</t>
  </si>
  <si>
    <t>633</t>
  </si>
  <si>
    <t>634</t>
  </si>
  <si>
    <t>635</t>
  </si>
  <si>
    <t>636</t>
  </si>
  <si>
    <t>637</t>
  </si>
  <si>
    <t>638</t>
  </si>
  <si>
    <t>639</t>
  </si>
  <si>
    <t>640</t>
  </si>
  <si>
    <t>641</t>
  </si>
  <si>
    <t>JORGE ALONZO ZAPATA LOPEZ</t>
  </si>
  <si>
    <t>2810</t>
  </si>
  <si>
    <t>2811</t>
  </si>
  <si>
    <t>2812</t>
  </si>
  <si>
    <t>2813</t>
  </si>
  <si>
    <t>2814</t>
  </si>
  <si>
    <t>2815</t>
  </si>
  <si>
    <t>2816</t>
  </si>
  <si>
    <t>2817</t>
  </si>
  <si>
    <t>2818</t>
  </si>
  <si>
    <t>2819</t>
  </si>
  <si>
    <t>2820</t>
  </si>
  <si>
    <t>2821</t>
  </si>
  <si>
    <t>2822</t>
  </si>
  <si>
    <t>2823</t>
  </si>
  <si>
    <t>643</t>
  </si>
  <si>
    <t>2828</t>
  </si>
  <si>
    <t>2826</t>
  </si>
  <si>
    <t>644</t>
  </si>
  <si>
    <t>SIGOP SAS</t>
  </si>
  <si>
    <t>2830</t>
  </si>
  <si>
    <t>645</t>
  </si>
  <si>
    <t>2901</t>
  </si>
  <si>
    <t>ADICION 1</t>
  </si>
  <si>
    <t>ADICION 2</t>
  </si>
  <si>
    <t>ADICION 3</t>
  </si>
  <si>
    <t>VALOR TOTAL CON ADICIONES</t>
  </si>
  <si>
    <t>OBJETO</t>
  </si>
  <si>
    <t>NOMBRE-ENTIDAD</t>
  </si>
  <si>
    <t># CONTRATO</t>
  </si>
  <si>
    <t>PRESTACION DE SERVICIOS OUTSOURCING PARA EL CUBRIMIENTO DE SERVICIOS GENERALES DE ASEO HOSPITALARIO EN LAS OCHO SEDES DE LA E.S.E. BELLO SALUD</t>
  </si>
  <si>
    <t>PRESTAR LOS SERVICIOS PROFESIONALES DE REVISORIA FISCAL DE LA ESE BELLOSALUD DE ACUERDO A LOS LINEAMIENTOS LEGALES QUE REGULAN LA MATERIA</t>
  </si>
  <si>
    <t>PRESTACION DE SERVICIOS DE RECEPCION, TRANSPORTE Y DISPOSICION FINAL DE LOS RESIDUOS HOSPITALARIOS QUE SE OCASIONAN EN LA ESE BELLO SALUD, BAJO CONDICIONES DE SEGURIDAD Y MANEJO ADECUADO DE ESTE TIPO DE MATERIAL HOSPITALARIO.</t>
  </si>
  <si>
    <t>PRESTACION DE SERVICIOS DE ABOGADOA ESPECIALIZADOA PARA ASESORAR LOS PROCESOS QUE SE SURTEN EN EL AREA DE TALENTO HUMANO, CON EL FIN DE QUE BRINDE ACOMPAÑAMIENTO EN CADA UNO DE LOS TRAMITES JURIDICOS LLEVADOS A CABO EN DICHA DEPENDENCIA, APOYO EN LOS PROCESOS DISCIPLINARIOS Y DE CONTRATACION QUE SE REQUIERAN</t>
  </si>
  <si>
    <t>PRESTAR SERVICIOS PARA REALIZAR EL MONITOREO ELECTRONICO CONTINUO DE LAS TEMPERATURAS DE LOS REFRIGERADORES 8 Y CAVA, TELEMETRIA, DE LA SECRETARIA DE SALUD, LO QUE FACILITA GARANTIZAR LA CONTINUIDAD DE LA MEDIDA DE LOS NIVELES DE TEMPERATURA Y HUMEDAD EXIGIDOS POR EL PAI. LO ANTERIOR EN EL MARCO DEL CONTRATO INTERADMINISTRATIVO NO. 2240 DE 2025 SUSCRITO ENTRE LA ESE BELLO SALUD Y EL MUNICIPIO DE BELLO</t>
  </si>
  <si>
    <t>PRESTAR SERVICIOS PERSONALES COMO AUXILIAR ADMINISTRATIVO PARA EL APOYO EN LA EJECUCION DEL PROYECTO PREVENCION Y PROTECCION DE LA SALUD PUBLICA PLAN AMPLIADO DE INMUNIZACIONES PAI. LO ANTERIOR EN EL MARCO DEL CONTRATO INTERADMINISTRATIVO NO. 2240 DE 2025 SUSCRITO ENTRE LA ESE BELLO SALUD Y EL MUNICIPIO DE BELLO</t>
  </si>
  <si>
    <t>ANULADO</t>
  </si>
  <si>
    <t>PRESTAR SERVICIOS PERSONALES COMO TECNOLOGO EN AREAS ADMINISTRATIVAS PARA EL APOYO EN LA EJECUCION DEL PROYECTO PREVENCION Y PROTECCION DE LA SALUD PUBLICA. LO ANTERIOR EN EL MARCO DEL CONTRATO INTERADMINISTRATIVO NO. 2240 DE 2025 SUSCRITO ENTRE LA ESE BELLO SALUD Y EL MUNICIPIO DE BELLO</t>
  </si>
  <si>
    <t xml:space="preserve">	PRESTAR SERVICIOS PERSONALES COMO AUXILIAR DE ENFERMERIA PARA EL APOYO EN LA EJECUCION DEL PROYECTO PREVENCION Y PROTECCION DE LA SALUD PUBLICA PLAN AMPLIADO DE INMUNIZACIONES PAI.LO ANTERIOR EN EL MARCO DEL CONTRATO INTERADMINISTRATIVO NO. 2240 DE 2025 SUSCRITO ENTRE LA ESE BELLO SALUD Y EL MUNICIPIO DE BELLO</t>
  </si>
  <si>
    <t>ASESORAR JURIDICAMENTE A LA ESE BELLO SALUD, EN LOS PROCESOS LEGALES QUE SE SURTAN EN LA MISMA, REPRESENTANDO A LA ENTIDAD JUDICIAL Y EXTRAJUDICIALMENTE COMO ABOGADO ESPECIALIZADO Y EXPERTO EN LA MATERIA</t>
  </si>
  <si>
    <t>PRESTACION DE SERVICIOS DE TRANSPORTE PARA FACILITAR LA EJECUCION DE LAS ACTIVIDADES DE LA ESE BELLO SALUD, INCLUYENDO EL TRASLADO DE PERSONAL Y EQUIPOS PARA EL DESPLAZAMIENTO DEL PERSONAL ASISTENCIAL Y ADMINISTRATIVO DE LA ESE BELLO SALUD, CON EL FIN DE DAR CUMPLIMIENTO A SUS FUNCIONES MISIONALES.</t>
  </si>
  <si>
    <t>EL CONTRATISTA, SE OBLIGA A REALIZAR LOS TRABAJOS DE MANTENIMIENTO LOCATIVO PREVENTIVO Y CORRECTIVO DE LA INFRAESTRUCTURA Y LAS INSTALACIONES FISICAS DE LA ESE BELLOSALUD, CON EL FIN DE GARANTIZAR SU OPTIMO ESTADO DE CONSERVACION, SEGURIDAD, FUNCIONALIDAD Y BIENESTAR DE LOS USUARIOS Y EMPLEADOS DE LA ENTIDAD</t>
  </si>
  <si>
    <t>PRESTACION DEL SERVICIO DE IMAGENOLOGIA DE PRIMER NIVEL Y ESPECIFICAMENTE LA REALIZACION Y ENTREGA DE INFORME DE ECOGRAFIA OBSTETRICA TRANSABDOMINAL Y TRANSVAGINAL AMBULATORIA Y GINECOLOGICA A USUARIAS DE LA ESE BELLOSALUD</t>
  </si>
  <si>
    <t>PRESTACION DE SERVICIOS DE MANTENIMIENTO PREVENTIVO Y CORRECTIVO DE HARDWARE, SOFTWARE, REDES Y SISTEMAS DE INFORMACION, INCLUYENDO SOPORTE TECNICO ESPECIALIZADO EN SERVIDORES, APLICACIONES Y FACTURACION ELECTRONICA. ASIMISMO, SE OFRECERA ASISTENCIA EN LA IMPLEMENTACION Y MANTENIMIENTO DEL SISTEMA DE INFORMACION DINAMICA GERENCIAL.</t>
  </si>
  <si>
    <t>PRESTAR SERVICIOS PROFESIONALES DE ASISTENCIA TECNICA PARA LA REVISION Y ELABORACION DE LAS PROPUESTAS Y PROYECTOS QUE EJECUTARA LA ESE BELLOSALUD DURANTE EL AÑO 2025., EN ESPECIAL LOS REFERIDOS A SALUD PUBLICA</t>
  </si>
  <si>
    <t>PRESTAR SERVICIOS PROFESIONALES PARA EL APOYO ADMINISTRATIVO EN LA GESTION PRECONTRACTUAL QUE SE DERIVE DE LAS PROPUESTAS Y PROYECTOS QUE EJECUTARA LA ESE BELLOSALUD DURANTE EL AÑO 2025., EN ESPECIAL LOS REFERIDOS A SALUD PUBLICA.</t>
  </si>
  <si>
    <t>PRESTAR SERVICIOS APOYO TECNICO Y OPERATIVO PARA LA REVISION Y ELABORACION DE LAS PROPUESTAS Y PROYECTOS QUE EJECUTARA LA ESE BELLOSALUD DURANTE EL AÑO 2025., EN ESPECIAL LOS REFERIDOS A SALUD PUBLICA</t>
  </si>
  <si>
    <t>PRESTAR SERVICIOS PROFESIONALES PARA EL APOYO JURIDICO DE LAS ACCIONES TECNICAS, ADMINISTRATIVAS, FINANCIERAS Y OPERATIVAS DE LA ESE BELLOSALUD.</t>
  </si>
  <si>
    <t>PRESTAR SERVICIOS PROFESIONALES PARA APOYAR LAS AUDITORIAS EN PROCESOS DE PRESTACION DE SERVICIOS DE LA ESE BELLOSALUD</t>
  </si>
  <si>
    <t>NINFA SORELLY AGUDELO</t>
  </si>
  <si>
    <t>ARRENDAMIENTO</t>
  </si>
  <si>
    <t>ADQUIRIR EN ARRENDAMIENTO EQUIPOS DE IMPRESION DE ULTIMA GENERACION PARA SATISFACER LAS DEMANDAS TECNOLOGICAS ACTUALES DE LA ESE, REEMPLAZAR LOS EQUIPOS OBSOLETOS Y GARANTIZAR LA CONTINUIDAD DE LOS SERVICIOS DE IMPRESIÓN</t>
  </si>
  <si>
    <t>PRESTAR SERVICIOS PROFESIONALES COMO INGENIERO A, PARA DESARROLLAR ACTIVIDADES EN EL PROGRAMA SALUD AMBIENTAL DE LA SECRETARIA DE SALUD DEL MUNICIPIO DE BELLO, EN EL MARCO DEL CONTRATO INTERADMINISTRATIVO N 2241 DEL 2025, SUSCRITO ENTRE EL MUNICIPIO DE BELLO Y LA ESE BELLOSALUD</t>
  </si>
  <si>
    <t>PRESTAR SERVICIOS DE APOYO COMO TECNOLOGO A EN REGENCIA DE FARMACIA YO QUIMICOA FARMACEUTICO, EN EL PROGRAMA SALUD AMBIENTAL DE LA SECRETARIA DE SALUD. DEL MUNICIPIO DE BELLO, EN EL MARCO DEL CONTRATO INTERADMINISTRATIVO N 2241 DEL 2025, SUSCRITO ENTRE EL MUNICIPIO DE BELLO Y LA ESE BELLOSALUD</t>
  </si>
  <si>
    <t>PRESTAR SERVICIOS DE APOYO COMO AUXILIAR ADMINISTRATIVO, EN EL PROGRAMA SALUD AMBIENTAL DE LA SECRETARIA DE SALUD DEL MUNICIPIO DE BELLO, EN EL MARCO DEL CONTRATO INTERADMINISTRATIVO N 2241 DEL 2025, SUSCRITO ENTRE EL MUNICIPIO DE BELLO Y LA ESE BELLOSALUD</t>
  </si>
  <si>
    <t>PRESTACION DE SERVICIOS DE APOYO COMO TECNICO EN MANEJO DE GESTION AMBIENTAL O TECNOLOGO DE ALIMENTOS, EN EL PROGRAMA SALUD AMBIENTAL DE LA SECRETARIA DE SALUD. DEL MUNICIPIO DE BELLO, EN EL MARCO DEL CONTRATO INTERADMINISTRATIVO N 2241 DEL 2025, SUSCRITO ENTRE EL MUNICIPIO DE BELLO Y LA ESE BELLOSALUD</t>
  </si>
  <si>
    <t>FECHA INICIO</t>
  </si>
  <si>
    <t>PRESTAR SERVICIOS COMO TECNICO ADMINISTRATIVO EN SALUD, EN EL PROGRAMA SALUD AMBIENTAL DE LA SECRETARIA DE SALUD DEL MUNICIPIO DE BELLO, EN EL MARCO DEL CONTRATO INTERADMINISTRATIVO N 2241 DEL 2025, SUSCRITO ENTRE EL MUNICIPIO DE BELLO Y LA ESE BELLOSALUD</t>
  </si>
  <si>
    <t>PRESTACION DE SERVICIOS DE APOYO COMO TECNOLOGO EN MANEJO DE GESTION AMBIENTAL O TECNOLOGOS DE ALIMENTOS PARA EL PROGRAMA SALUD AMBIENTAL DE LA SECRETARIA DE SALUD. DEL MUNICIPIO DE BELLO, EN EL MARCO DEL CONTRATO INTERADMINISTRATIVO N 2241 DEL 2025, SUSCRITO ENTRE EL MUNICIPIO DE BELLO Y LA ESE BELLOSALUD</t>
  </si>
  <si>
    <t>ELABORACION DE ESTUDIO DE VULNERABILIDAD Y RESISTENCIA E.S.E. HOSPITAL BELLOSALUD SEDE ROSALPI Y ZAMORA DEL MUNICIPIO DE BELLO</t>
  </si>
  <si>
    <t>PRESTAR LOS SERVICIOS PROFESIONALES DE INTERVENTORIA TECNICA, ADMINISTRATIVA, LEGAL Y FINANCIERA AL CONTRATO DE ELABORACION DE ESTUDIO DE VULNERABILIDAD Y RESISTENCIA A LA E.S.E. HOSPITAL BELLOSALUD SEDE ROSALPI Y ZAMORA BELLO</t>
  </si>
  <si>
    <t>PRESTACION DE SERVICIOS DE ASESORIA PARA LA IMPLEMENTACION Y MEJORA CONTINUA DEL SISTEMA OBLIGATORIO DE GARANTIA DE LA CALIDAD EN SALUD SOGCS EN LA EMPRESA SOCIAL DEL ESTADO BELLO SALUD, CON EL FIN DE GARANTIZAR LA CALIDAD Y SEGURIDAD DE LA ATENCION EN SALUD QUE SE PRESTA A LOS USUARIOS. LA ASESORIA SE ENFOCARA EN LA REVISION Y AJUSTE DE LOS PROCESOS Y PROCEDIMIENTOS ACTUALES DE LA ESE, PARA ASEGURAR EL CUMPLIMIENTO DE LOS REQUISITOS ESTABLECIDOS EN LA LEGISLACION Y NORMAS VIGENTES</t>
  </si>
  <si>
    <t>PRESTAR SERVICIOS COMO TECNOLOGO EN AREAS ADMINISTRATIVAS PARA LA RECEPCION Y TRAMITE DE PQRSF QUE SON RECIBIDOS EN LA SECRETARIA DE SALUD Y QUE ESTAN RELACIONADOS CON LA PRESTACION DE SERVICIOS DE SALUD DE LA ESE BELLOSALUD</t>
  </si>
  <si>
    <t>SUMINISTRAR LOS INSUMOS DE PAPELERIA, CAFETERIA, ASEO Y OTROS INSUMOS. LOS QUE REQUIERE EL CONSUMO INTERNO DE CADA UNA DE LAS DEPENDENCIAS Y LOS REQUERIMIENTOS DE LA INSTITUCION PARA CADA UNA DE SUS SEDES Y GARANTIZAR LA ATENCION, PRESTACION DE LOS SERVICIOS, SALUBRIDAD, LIMPIEZA E IMPLEMENTOS NECESARIOS PARA SU FUNCIONAMIENTO Y A SI CUMPLIR LOS PROCESOS MISIONALES DE LA ESE BELLOSALUD, ALGUNOS INSUMOS SON LOS SIGUIENTES</t>
  </si>
  <si>
    <t>ELEMENTOS DE CAFETERIA,PAPELERIA - IMPRESOS PUBLICACIONES Y OTROS,ELEMENTOS DE ASEO</t>
  </si>
  <si>
    <t>RECURSOS FISICOS (ALMACEN)</t>
  </si>
  <si>
    <t>PRESTAR SERVICIO PARA LA REALIZACION DE MANTENIMIENTO CORRECTIVO DE LA PLANTA ELECTRICA EN LA SECRETARIA DE SALUD, DANDO CUBRIMIENTO A LA CAVA, REFRIGERADORES Y CONGELADOR QUE SE ENCUENTRAN DESTINADAS A DAR APOYO EN CASO DE INTERRUPCION DEL FLUIDO ELECTRICO, PARA EL ADECUADO MANTENIMIENTO DE LOS BIOLOGICOS PAI Y BIOLOGICO ANTIRRABICO ANIMAL, ESTO CON EL FIN DE DAR CUMPLIMIENTO AL MANUAL TECNICO ADMINISTRATIVO PAI Y LOS LINEAMIENTOS NACIONALES DE VACUNACION. LO ANTERIOR EN EL MARCO DEL CONTRATO INTERADMINISTRATIVO NO. 2240 DE 2025 SUSCRITO ENTRE LA ESE BELLO SALUD Y EL MUNICIPIO DE BELLO</t>
  </si>
  <si>
    <t>CONTRATAR UNA COMPAÑIA ASEGURADORA LEGALMENTE CONSTITUIDA Y AUTORIZADA PARA OPERAR EN COLOMBIA, CON EL FIN DE ASEGURAR LOS BIENES DE LA ESE Y PROTEGER EL PATRIMONIO DE LA ENTIDAD MEDIANTE LA ADQUISICION DE POLIZAS QUE AMPAREN LOS RIESGOS INHERENTES A SU OPERACION. RESPONSABILIDAD CIVIL CLINICAS Y HOSPITALES. EN ARAS DE CUBRIR LA ACTIVIDAD MISIONAL DE LA E.S.E BELLOSALUD EN ESTE TIPO DE RIESGOS</t>
  </si>
  <si>
    <t>CONTRATAR LA ADQUISICION DE POLIZAS DE SEGUROS COLECTIVA TODO RIESGO PARA EL PARQUE AUTOMOTOR DE LA ESE BELLOSALUD, CON EL FIN DE PROTEGER EL PATRIMONIO DE LA ENTIDAD A TRAVES DE POLIZAS QUE AMPAREN LOS RIESGOS INHERENTES A SU OPERACION. POLIZA SEGURO DE AUTOMOVILES.</t>
  </si>
  <si>
    <t>REALIZAR TOMA Y ANALISIS MICROBIOLOGICO, FISICOQUIMICO Y FROTIS DE SUPERFICIE DE MUESTRAS DE AGUA, DE CONSUMO HUMANO Y USO RECREATIVO, ASI MISMO TOMA Y ANALISIS DE CALIDAD DEL AGUA PARA LA ELABORACION DE MAPAS DE RIESGO DEL MUNICIPIO DE BELLO Y LLEVAR A CABO LA CAPACITACION DE PISCINEROS, EN EL MARCO DEL CONTRATO INTERADMINISTRATIVO N 2241 DE 2025 SUSCRITO ENTRE LA SECRETARIA DE SALUD DEL MUNICIPIO DE BELLO Y LA ESE BELLOSALUD</t>
  </si>
  <si>
    <t>PRESTAR SERVICIO DE PROCESAMIENTO Y LECTURA DE LAS PRUEBAS DE LABORATORIO CLINICO QUE REQUIEREN VERIFICACION, ADEMAS DE CONTROLES BIOLOGICOS, EXAMENES DE CODIGO FUCSIA, URGENCIAS, HOSPITALIZACION Y LECTURA DE CITOLOGIAS</t>
  </si>
  <si>
    <t>REPUESTOS,SERVCIOS DE MANTENIMIENTO</t>
  </si>
  <si>
    <t>PRESTAR EL SERVICIO DE MANTENIMIENTO PREVENTIVO Y CORRECTIVO PARA LA RED DE AIRES ACONDICIONADOS DE LAS DIFERENTES SEDES DE LA ESE BELLOSALUD, ESE BELLOSALUD</t>
  </si>
  <si>
    <t>PRESTAR SERVICIOS COMO AUXILIAR DE ENFERMERIA PARA EL APOYO EN LA EJECUCION DEL PROYECTO PREVENCION Y PROTECCION DE LA SALUD PUBLICA PLAN AMPLIADO DE INMUNIZACIONES PAI. LO ANTERIOR EN EL MARCO DEL CONTRATO INTERADMINISTRATIVO NO. 2240 DE 2025 SUSCRITO ENTRE LA ESE BELLO SALUD Y EL MUNICIPIO DE BELLO.</t>
  </si>
  <si>
    <t>SERVICIO DE MANTENIMIENTO PREVENTIVO Y CORRECTIVO PARA LAS SEIS PLANTAS ELECTRICAS DE LA E.S.E. BELLO SALUD SEDES ZAMORA, PLAYA RICA, PARIS ROSALPI, FONTIDUEÑO Y MIRADOR, CON EL OBJETIVO DE ASEGURAR EL SUMINISTRO CONTINUO DE ENERGIA ELECTRICA Y EL CORRECTO FUNCIONAMIENTO DE LAS INSTALACIONES</t>
  </si>
  <si>
    <t>PRESTAR SERVICIOS PROFESIONALES PARA LA COORDINACION ESTRATEGICA DEL PLAN DE INTERVENCIONES COLECTIVAS PIC, FACILITANDO EL DESARROLLO DE ACCIONES ARTICULADAS, DE CONFORMIDAD CON LO ESTABLECIDO EN EL CONTRATO INTERADMINISTRATIVO NRO. 0858 2025 CELEBRADO ENTRE LA SECRETARIA DE SALUD DEL MUNICIPIO DE BELLO Y LA ESE BELLOSALUD</t>
  </si>
  <si>
    <t>PRESTAR SERVICIOS PROFESIONALES COMO ADMINISTRADOR PARA LA EJECUCION DE ACTIVIDADES DEL PLAN DE INTERVENCIONES COLECTIVAS PIC DEL MUNICIPIO DE BELLO, DE CONFORMIDAD CON LO ESTABLECIDO EN EL CONTRATO INTERADMINISTRATIVO NRO. 0858 2025 CELEBRADO ENTRE LA SECRETARIA DE SALUD DEL MUNICIPIO DE BELLO Y LA ESE BELLOSALUD.</t>
  </si>
  <si>
    <t>PRESTACION DE SERVICIOS COMO LIDER DE PROCESOS OPERATIVOS PARA LA EJECUCION DE ACTIVIDADES DEL PLAN DE INTERVENCIONES COLECTIVAS PIC DEL MUNICIPIO DE BELLO. DE CONFORMIDAD CON LO ESTABLECIDO EN EL CONTRATO INTERADMINISTRATIVO NRO. 0858 2025, CELEBRADO ENTRE LA SECRETARIA DE SALUD DEL MUNICIPIO DE BELLO Y LA ESE BELLOSALUD</t>
  </si>
  <si>
    <t>SERVICIO DE MANTENIMIENTO PREVENTIVO Y CORRECTIVO DE LOS TANQUES DE AGUA DE LA E.S.E BELLOSALUD, CON EL OBJETIVO DE ASEGURAR SU OPTIMO FUNCIONAMIENTO Y CALIDAD DEL AGUA PARA EL USO DE LOS PACIENTES Y PERSONAL DEL HOSPITAL, INCLUYENDO LA REALIZACION DE PRUEBAS MICROBIOLOGICAS</t>
  </si>
  <si>
    <t>SERVCIOS DE MANTENIMIENTO,REPUESTOS</t>
  </si>
  <si>
    <t>ADQUISICION DE EQUIPOS TECNOLOGICOS PARA SER DESTINADOS A LAS AREAS ADMINISTRATIVAS, MEDICAS Y OPERATIVAS DE LA ENTIDAD, CON EL FIN DE MEJORAR LA CAPACIDAD DE TRABAJO, OPTIMIZAR LOS PROCESOS ADMINISTRATIVOS Y GARANTIZAR UNA MEJOR CALIDAD EN LOS SERVICIOS PRESTADOS.</t>
  </si>
  <si>
    <t>PRESTAR LOS SERVICIOS PROFESIONALES Y DE APOYO A LA GESTION PARA ASESORAR EN LA ELABORACION Y ACTUALIZACION DE LA FORMULACION DEL PROGRAMA DE SANEAMIENTO FISCAL Y FINANCIERO V8.1 DE LA E.S.E. HOSPITAL BELLO SALUD.</t>
  </si>
  <si>
    <t>PRESTAR SERVICIO PROFESIONAL PARA EL APOYO DE LAS ACCIONES CON ENFASIS EN DEBERES Y DERECHOS EN SALUD DEL PLAN DE INTERVENCIONES COLECTIVAS PIC, FACILITANDO EL DESARROLLO DE ACCIONES ARTICULADAS, DE CONFORMIDAD CON LO ESTABLECIDO EN EL CONTRATO INTERADMINISTRATIVO NRO. 0858 2025 CELEBRADO ENTRE LA SECRETARIA DE SALUD DEL MUNICIPIO DE BELLO Y LA ESE BELLOSALUD.</t>
  </si>
  <si>
    <t>PRESTAR SERVICIOS PROFESIONALES PARA EL APOYO ADMINISTRATIVO, FINANCIERO Y OPERATIVO DE LOS CONTRATOS DE SALUD PUBLICA, EN EL MARCO DE LA EJECUCION DE ACTIVIDADES DEL PLAN DE INTERVENCIONES COLECTIVAS PIC DEL MUNICIPIO DE BELLO, DE CONFORMIDAD CON LO ESTABLECIDO EN EL CONTRATO INTERADMINISTRATIVO NRO. 0858 2025 CELEBRADO ENTRE LA SECRETARIA DE SALUD DEL MUNICIPIO DE BELLO Y LA ESE BELLOSALUD.</t>
  </si>
  <si>
    <t>EL CONTRATISTA, SE OBLIGA A LA REPARACION DE DOCE 12 VALLAS DE LAS SEDES DE LA ESE BELLOSALUD POR MOTIVOS DE DETERIORO Y MANTENIMIENTO</t>
  </si>
  <si>
    <t>EJECUCION DE ADECUACIONES Y MEJORAS EN LA INFRAESTRUCTURA DE LA ESE BELLOSALUD, UBICADOS EN ROSALPI, FONTIDUEÑO, PLAYA RICA, PARIS Y MARUCHENGA, CON EL FIN DE MEJORAR LAS CONDICIONES DE INFRAESTRUCTURA FISICA DE LAS INSTALACIONES.</t>
  </si>
  <si>
    <t>PRESTACION DE SERVICIOS PROFESIONALES COMO PROFESIONAL DE ENFERMERIA PARA OPERAR LA EJECUCION DE ACTIVIDADES DEL PLAN DE INTERVENCIONES COLECTIVAS PIC DEL MUNICIPIO DE BELLO, FACILITANDO EL DESARROLLO DE ACCIONES ARTICULADAS, DE CONFORMIDAD CON LO ESTABLECIDO EN EL CONTRATO INTERADMINISTRATIVO NRO. 0858 2025 CELEBRADO ENTRE LA SECRETARIA DE SALUD DEL MUNICIPIO DE BELLO Y LA ESE BELLOSALUD.</t>
  </si>
  <si>
    <t>PRESTACION DE SERVICIOS COMO PROFESIONAL EN NUTRICION Y DIETETICA PARA OPERAR LA EJECUCION DE ACTIVIDADES DEL PLAN DE INTERVENCIONES COLECTIVAS PIC DEL MUNICIPIO DE BELLO, FACILITANDO EL DESARROLLO DE ACCIONES ARTICULADAS, DE CONFORMIDAD CON LO ESTABLECIDO EN EL CONTRATO INTERADMINISTRATIVO NRO. 0858 2025 CELEBRADO ENTRE LA SECRETARIA DE SALUD DEL MUNICIPIO DE BELLO Y LA ESE BELLOSALUD</t>
  </si>
  <si>
    <t>PRESTACION DE SERVICIOS COMO PROFESIONAL DE ENFERMERIA PARA OPERAR LA EJECUCION DE ACTIVIDADES DEL PLAN DE INTERVENCIONES COLECTIVAS PIC DEL MUNICIPIO DE BELLO, FACILITANDO EL DESARROLLO DE ACCIONES ARTICULADAS, DE CONFORMIDAD CON LO ESTABLECIDO EN EL CONTRATO INTERADMINISTRATIVO NRO. 0858 2025 CELEBRADO ENTRE LA SECRETARIA DE SALUD DEL MUNICIPIO DE BELLO Y LA ESE BELLOSALUD.</t>
  </si>
  <si>
    <t>PRESTAR SERVICIOS PROFESIONALES DE APOYO A LA GESTION ADMINISTRATIVA DE LA EMPRESA SOCIAL DEL ESTADO ESE BELLO SALUD PARA LA CONSTRUCCION, VALIDACION Y GENERACION DE LOS ARCHIVOS PARA LA PRESENTACION DE LA INFORMACION EXOGENA TRIBUTARIA CORRESPONDIENTE A LA VIGENCIA FISCAL 2024, EN CUMPLIMIENTO DE LAS DISIPACIONES DE LA DIRECCION DE IMPUESTOS Y ADUANAS NACIONALES DIAN.</t>
  </si>
  <si>
    <t>PRESTACION DE SERVICIOS COMO TECNOLOGOA AMBIENTAL, PARA OPERAR EN LA EJECUCION DE ACTIVIDADES DEL PLAN DE INTERVENCIONES COLECTIVAS PIC DEL MUNICIPIO DE BELLO, DE CONFORMIDAD CON LO ESTABLECIDO EN EL CONTRATO INTERADMINISTRATIVO NRO. 0858 2025, CELEBRADO ENTRE LA SECRETARIA DE SALUD DEL MUNICIPIO DE BELLO Y LA ESE BELLOSALUD.</t>
  </si>
  <si>
    <t>PRESTACION DE SERVICIOS COMO PROFESIONAL EN TRABAJO SOCIAL PARA LA EJECUCION DE ACTIVIDADES DEL PLAN DE INTERVENCIONES COLECTIVAS PIC DEL MUNICIPIO DE BELLO, DE CONFORMIDAD CON LO ESTABLECIDO EN EL CONTRATO INTERADMINISTRATIVO NRO. 0858 2025, CELEBRADO ENTRE LA SECRETARIA DE SALUD DEL MUNICIPIO DE BELLO Y LA ESE BELLOSALUD.</t>
  </si>
  <si>
    <t>PRESTACION DE SERVICIOS COMO LIDER DE PROCESOS COMUNICACIONALES PARA INFORMAR, EDUCAR Y COMUNICAR IEC, EN LA EJECUCION DE ACTIVIDADES DEL PLAN DE INTERVENCIONES COLECTIVAS PIC DEL MUNICIPIO DE BELLO. DE CONFORMIDAD CON LO ESTABLECIDO EN EL CONTRATO INTERADMINISTRATIVO NRO. 0858 2025, CELEBRADO ENTRE LA SECRETARIA DE SALUD DEL MUNICIPIO DE BELLO Y LA ESE BELLOSALUD.</t>
  </si>
  <si>
    <t>PRESTACION DE SERVICIOS COMO PROFESIONAL EN FONOAUDIOLOGIA PARA OPERAR EN LA EJECUCION DE ACTIVIDADES DEL PLAN DE INTERVENCIONES COLECTIVAS PIC FACILITANDO EL DESARROLLO DE ACCIONES ARTICULADAS, DE CONFORMIDAD CON LO ESTABLECIDO EN EL CONTRATO INTERADMINISTRATIVO NRO. 0858 2025 CELEBRADO ENTRE LA SECRETARIA DE SALUD DEL MUNICIPIO DE BELLO Y LA ESE BELLOSALUD.</t>
  </si>
  <si>
    <t>PRESTAR SERVICIOS PROFESIONALES UNIVERSITARIO PARA EL APOYO EN LA GESTION OPERATIVA Y ADMINISTRATIVA DE LAS ACCIONES CON ENFASIS EN LA PROMOCION DE EXIGIBILIDAD DEL PLAN DE INTERVENCIONES COLECTIVAS PIC FACILITANDO EL DESARROLLO DE ACCIONES ARTICULADAS, DE CONFORMIDAD CON LO ESTABLECIDO EN EL CONTRATO INTERADMINISTRATIVO NRO. 0858 2025 CELEBRADO ENTRE LA SECRETARIA DE SALUD DEL MUNICIPIO DE BELLO Y LA ESE BELLOSALUD.</t>
  </si>
  <si>
    <t>PRESTACION DE SERVICIOS COMO PROFESIONAL EN TRABAJO SOCIAL PARA LA EJECUCION DE ACTIVIDADES DEL PLAN DE INTERVENCIONES COLECTIVAS PIC DEL MUNICIPIO DE BELLO, DE CONFORMIDAD CON LO ESTABLECIDO EN EL CONTRATO INTERADMINISTRATIVO NRO. 0858 2025, CELEBRADO ENTRE LA SECRETARIA DE SALUD DEL MUNICIPIO DE BELLO Y LA ESE BELLOSALUD</t>
  </si>
  <si>
    <t>PRESTACION DE SERVICIOS COMO PROFESIONAL UNIVERSITARIO PARA EL APOYO EN LA GESTION OPERATIVA Y ADMINISTRATIVA, PARA LA EJECUCION DE ACTIVIDADES DEL PLAN DE INTERVENCIONES COLECTIVAS PIC DEL MUNICIPIO DE BELLO, DE CONFORMIDAD CON LO ESTABLECIDO EN EL CONTRATO INTERADMINISTRATIVO NRO. 0858 2025, CELEBRADO ENTRE LA SECRETARIA DE SALUD DEL MUNICIPIO DE BELLO Y LA ESE BELLOSALUD</t>
  </si>
  <si>
    <t>PRESTACION DE SERVICIOS COMO ENFERMERA COORDINADORA DE ACTIVIDADES DEL PLAN DE INTERVENCIONES COLECTIVAS, INMERSAS EN LA ESTRATEGIA DE ATENCION PRIMARIA EN SALUD, EN EL MARCO DEL CONTRATO INTERADMINISTRATIVO NRO. 0858 DE 2025 SUSCRITO ENTRE LA SECRETARIA DE SALUD DEL MUNICIPIO DE BELLO Y LA ESE BELLO SALUD.</t>
  </si>
  <si>
    <t>CONTRATAR CON UNA COMPAÑIA ASEGURADORA, LA CONSTITUCION DE LAS POLIZAS TODO RIESGO NECESARIAS, PARA PROTEGER LOS BIENES E INFRAESTRUCTURA DE LA E.S.E. BELLO SALUD TODO RIESGO.</t>
  </si>
  <si>
    <t>PRESTACION DE SERVICIOS PROFESIONALES EN PSICOLOGIA, PARA OPERAR EN LA EJECUCION DE ACTIVIDADES DEL PLAN DE INTERVENCIONES COLECTIVAS PIC FACILITANDO EL DESARROLLO DE ACCIONES ARTICULADAS, DE CONFORMIDAD CON LO ESTABLECIDO EN EL CONTRATO INTERADMINISTRATIVO NRO. 0858 2025 CELEBRADO ENTRE LA SECRETARIA DE SALUD DEL MUNICIPIO DE BELLO Y LA ESE BELLOSALUD.</t>
  </si>
  <si>
    <t>SUMINISTROS DE EQUIPOS DE COMPUTO Y DISPOSITIVOS ELECTRONICOS PARA EL PLAN DE INTERVENCIONES COLECTIVA, INCLUIDA EN EL CONTRATO INTERADMINISTRATIVO 08582025, CELEBRADO ENTRE LA SECRETARIA DE SALUD DEL MUNICIPIO DE BELLO Y LA E.S.E BELLOSALUD</t>
  </si>
  <si>
    <t>EJECUTAR ACTIVIDADES DE APOYO LOGISTICO Y OPERATIVO ENMARCADAS EN EL PLAN DE INTERVENCIONES COLECTIVAS PIC CONFORME AL ANEXO TECNICO DE LA RESOLUCION NRO. 518 DE 2015 Y SU RESPECTIVA MODIFICACION PLASMADA EN LA RESOLUCION NRO. 295 DEL 27 DE FEBRERO DE 2023, QUE CONLLEVAN AL MEJORAMIENTO DE LA CALIDAD DE VIDA DE LAS COMUNIDADES MAS VULNERABLES DEL MUNICIPIO DE BELLO, CON EL FIN DE DESARROLLAR LAS ACCIONES DE SALUD PUBLICA INMERSAS EN EL PLAN TERRITORIAL DE SALUD Y EL CONTRATO INTERADMINISTRATIVO NRO. 0858 DE 2025, SUSCRITO ENTRE LA ESE BELLOSALUD Y EL MUNICIPIO DE BELLO</t>
  </si>
  <si>
    <t>PRESTAR SERVICIOS COMO AUXILIAR LOGISTICO Y OPERATIVO PARA EL APOYO EN LA EJECUCION DE ACTIVIDADES DEL PLAN DE INTERVENCIONES COLECTIVAS PIC FACILITANDO EL DESARROLLO DE ACCIONES ARTICULADAS, DE CONFORMIDAD CON LO ESTABLECIDO EN EL CONTRATO INTERADMINISTRATIVO NRO. 0858 2025 CELEBRADO ENTRE LA SECRETARIA DE SALUD DEL MUNICIPIO DE BELLO Y LA ESE BELLOSALUD</t>
  </si>
  <si>
    <t>PRESTACION DE SERVICIO PARA EL DESARROLLO DE LA ESTRATEGIA ES UN BEBE TU DECISION, QUE FORMA PARTE DE LAS ACTIVIDADES DE SALUD SEXUAL Y REPRODUCTIVA, ENMARCADAS EN EL PLAN DE INTERVENCIONES COLECTIVAS PIC, CONFORME AL DESARROLLO DE LAS ACCIONES DE SALUD PUBLICA INMERSAS EN EL PLAN TERRITORIAL DE SALUD PUBLICA Y EL CONTRATO INTERADMINISTRATIVO NRO. 0858 DE 2025, SUSCRITO ENTRE LA ESE BELLOSALUD Y EL MUNICIPIO DE BELLO</t>
  </si>
  <si>
    <t>PRESTAR SERVICIOS COMO AUXILIAR DE ENFERMERIA PARA LA EJECUCION DE ACTIVIDADES DEL PLAN DE INTERVENCIONES COLECTIVAS PIC, FACILITANDO EL DESARROLLO DE ACCIONES ARTICULADAS, DE CONFORMIDAD CON LO ESTABLECIDO EN EL CONTRATO INTERADMINISTRATIVO NRO. 0858 2025 CELEBRADO ENTRE LA SECRETARIA DE SALUD DEL MUNICIPIO DE BELLO Y LA ESE BELLOSALUD</t>
  </si>
  <si>
    <t>PRESTAR SERVICIOS COMO TECNICA EN SALUD PUBLICA, PARA LA EJECUCION DE ACTIVIDADES DEL PLAN DE INTERVENCIONES COLECTIVAS PIC, FACILITANDO EL DESARROLLO DE ACCIONES ARTICULADAS, DE CONFORMIDAD CON LO ESTABLECIDO EN EL CONTRATO INTERADMINISTRATIVO NRO. 0858 2025 CELEBRADO ENTRE LA SECRETARIA DE SALUD DEL MUNICIPIO DE BELLO Y LA ESE BELLOSALUD.</t>
  </si>
  <si>
    <t>PRESTAR SERVICIOS COMO TECNICA ADMINISTRATIVA EN SALUD O AFINES, PARA EL APOYO EN LA EJECUCION DE ACTIVIDADES DEL PLAN DE INTERVENCIONES COLECTIVAS PIC FACILITANDO EL DESARROLLO DE ACCIONES ARTICULADAS, DE CONFORMIDAD CON LO ESTABLECIDO EN EL CONTRATO INTERADMINISTRATIVO NRO. 0858 2025 CELEBRADO ENTRE LA SECRETARIA DE SALUD DEL MUNICIPIO DE BELLO Y LA ESE BELLOSALUD</t>
  </si>
  <si>
    <t>PRESTACION DE SERVICIOS COMO TECNICO EN SEGURIDAD Y SALUD EN EL TRABAJO PARA OPERAR LA EJECUCION DE ACTIVIDADES DEL PLAN DE INTERVENCIONES COLECTIVAS PIC DEL MUNICIPIO DE BELLO. DE CONFORMIDAD CON LO ESTABLECIDO EN EL CONTRATO INTERADMINISTRATIVO NRO. 0858 2025, CELEBRADO ENTRE LA SECRETARIA DE SALUD DEL MUNICIPIO DE BELLO Y LA ESE BELLOSALUD</t>
  </si>
  <si>
    <t>PRESTAR SERVICIOS COMO AUXILIAR ADMINISTRATIVO PARA EL APOYO EN LA EJECUCION DE ACTIVIDADES DEL PLAN DE INTERVENCIONES COLECTIVAS PIC FACILITANDO EL DESARROLLO DE ACCIONES ARTICULADAS, DE CONFORMIDAD CON LO ESTABLECIDO EN EL CONTRATO INTERADMINISTRATIVO NRO. 0858 2025 CELEBRADO ENTRE LA SECRETARIA DE SALUD DEL MUNICIPIO DE BELLO Y LA ESE BELLOSALUD.</t>
  </si>
  <si>
    <t>PRESTAR SERVICIOS COMO AUXILIAR DE ENFERMERIA PARA LA EJECUCION DE ACTIVIDADES DEL PLAN DE INTERVENCIONES COLECTIVAS PIC, FACILITANDO EL DESARROLLO DE ACCIONES ARTICULADAS, DE CONFORMIDAD CON LO ESTABLECIDO EN EL CONTRATO INTERADMINISTRATIVO NRO. 0858 2025 CELEBRADO ENTRE LA SECRETARIA DE SALUD DEL MUNICIPIO DE BELLO Y LA ESE BELLOSALUD.</t>
  </si>
  <si>
    <t>PRESTAR SERVICIOS COMO AUXILIAR LOGISTICO Y OPERATIVO PARA EL APOYO EN LA EJECUCION DE ACTIVIDADES DEL PLAN DE INTERVENCIONES COLECTIVAS PIC FACILITANDO EL DESARROLLO DE ACCIONES ARTICULADAS, DE CONFORMIDAD CON LO ESTABLECIDO EN EL CONTRATO INTERADMINISTRATIVO NRO. 0858 2025 CELEBRADO ENTRE LA SECRETARIA DE SALUD DEL MUNICIPIO DE BELLO Y LA ESE BELLOSALUD.</t>
  </si>
  <si>
    <t>DESARROLLAR ACCIONES, PARA LA PROMOCION DE LA SALUD PUBLICA, LA PREVENCION DE LA ENFERMEDAD Y EL MEJORAMIENTO DE LA CALIDAD DE VIDA DE LA POBLACION, A TRAVES DE LAS ACTIVIDADES, ENMARCADAS EN EL PLAN DE INTERVENCIONES COLECTIVAS PIC, CONFORME AL DESARROLLO DE LAS ACCIONES DE SALUD PUBLICA INMERSAS EN EL PLAN TERRITORIAL DE SALUD PUBLICA Y EL CONTRATO INTERADMINISTRATIVO NRO. 0858 DE 2025, SUSCRITO ENTRE LA ESE BELLOSALUD Y EL MUNICIPIO DE BELLO</t>
  </si>
  <si>
    <t>PRESTACION DE SERVICIOS COMO PROFESIONAL EN FISIOTERAPIA PARA EL APOYO EN LA EJECUCION DE ACTIVIDADES DEL PLAN DE INTERVENCIONES COLECTIVAS PIC DEL MUNICIPIO DE BELLO, DE CONFORMIDAD CON LO ESTABLECIDO EN EL CONTRATO INTERADMINISTRATIVO NRO. 0858 2025, CELEBRADO ENTRE LA SECRETARIA DE SALUD DEL MUNICIPIO DE BELLO Y LA ESE BELLOSALUD</t>
  </si>
  <si>
    <t>PRESTAR SERVICIOS PROFESIONALES PARA APOYAR LAS AUDITORIAS EN PROCESOS DE PRESTACION DE SERVICIOS DE LA ESE BELLOSALUD.</t>
  </si>
  <si>
    <t>PRESTACION DE SERVICIOS DE TRANSPORTE PARA EL DESPLAZAMIENTO DEL PERSONAL ADMINISTRATIVO Y OPERATIVO EN EL MUNICIPIO DE BELLO Y SU AREA RURAL, EN EL MARCO DEL CONVENIO INTERADMINISTRATIVO NRO. 0858 DE 2025 EN EL CUAL SE DESARROLLAN ACCIONES DEL PLAN DE INTERVENCIONES COLECTIVAS PIC Y LA ATENCION PRIMARIA EN SALUD APS, DE ACUERDO CON LO ESTABLECIDO EN LA RESOLUCION 518 DE 2015 Y EL PLAN DE ACCION EN SALUD DEL MUNICIPIO DE BELLO</t>
  </si>
  <si>
    <t>PRESTACION DE SERVICIOS PROFESIONAL EN PSICOLOGIA CON EXPERIENCIA EN CONSULTORIA MENSTRUAL, PARA LA FORMACION EN EDUCACION EN SALUD MENSTRUAL EN ESTUDIANTES DEL GRADO CUARTO, QUINTO, SEXTO Y SEPTIMO DE INSTITUCIONES EDUCATIVAS, PARA OPERAR LA EJECUCION DE ACTIVIDADES DEL PLAN DE INTERVENCIONES COLECTIVAS PIC DEL MUNICIPIO DE BELLO, FACILITANDO EL DESARROLLO DE ACCIONES ARTICULADAS, DE CONFORMIDAD CON LO ESTABLECIDO EN EL CONTRATO INTERADMINISTRATIVO NRO. 0858 2025 CELEBRADO ENTRE LA SECRETARIA DE SALUD DEL MUNICIPIO DE BELLO Y LA ESE BELLOSALUD.</t>
  </si>
  <si>
    <t>CONCEDER LICENCIA DE USO DE LA PLATAFORMA CONNECTOR FORMS EN MODALIDAD DE SERVICIO CLOUD COMPUTING COMPUTACION EN LA NUBE, PARA EL FORTALECIMIENTO DE LOS PROCESOS DE GESTION DE LA SALUD PUBLICA, EN ESPECIAL, EL DEATENCION PRIMARIA EN SALUD E INSPECCION, VIGILANCIA Y CONTROL DEL MUNICIPIO DE BELLO, CONFORME A LAS ACCIONES DEL PLAN DE INTERVENCIONES COLECTIVAS PIC, EN EL MARCO DEL CONTRATO INTERADMINISTRATIVO NRO. 0858 DE 2025, SUSCRITO ENTRE LA ESE BELLOSALUD Y EL MUNICIPIO DE BELLO</t>
  </si>
  <si>
    <t>EL CONTRATISTA SE OBLIGA A PRESTAR LOS SERVICIOS, DE OPERADOR LOGISTICO PARA QUE LLEVE A CABO LA ORGANIZACION, ADMINISTRACION Y REALIZACION DEL EVENTO EN CONMEMORACION DEL DIA DEL NIÑO DIRIGIDO A LOS HIJOS DE LOS EMPLEADOS DE LA ESE BELLOSALUD DICHO EVENTO SE LLEVARA A CABO EL 26 DE ABRIL DE 2025.</t>
  </si>
  <si>
    <t>PRESTAR SERVICIOS COMO AUXILIAR ADMINISTRATIVO PARA LA EJECUCION DE ACTIVIDADES DEL PLAN DE INTERVENCIONES COLECTIVAS PIC , INMERSAS EN LA ESTRATEGIA DE ATENCION PRIMARIA EN SALUD, FACILITANDO EL DESARROLLO DE ACCIONES ARTICULADAS, DE CONFORMIDAD CON LO ESTABLECIDO EN EL CONTRATO INTERADMINISTRATIVO NRO. 0858 2025 CELEBRADO ENTRE LA SECRETARIA DE SALUD DEL MUNICIPIO DE BELLO Y LA ESE BELLOSALUD.</t>
  </si>
  <si>
    <t>PRESTAR SERVICIOS COMO AUXILIAR DE ENFERMERIA PARA LA EJECUCION DE ACTIVIDADES DEL PLAN DE INTERVENCIONES COLECTIVAS PIC , INMERSAS EN LA ESTRATEGIA DE ATENCION PRIMARIA EN SALUD, FACILITANDO EL DESARROLLO DE ACCIONES ARTICULADAS, DE CONFORMIDAD CON LO ESTABLECIDO EN EL CONTRATO INTERADMINISTRATIVO NRO. 0858 2025 CELEBRADO ENTRE LA SECRETARIA DE SALUD DEL MUNICIPIO DE BELLO Y LA ESE BELLOSALUD</t>
  </si>
  <si>
    <t>PRESTAR SERVICIOS COMO AUXILIAR DE ENFERMERIA PARA LA EJECUCION DE ACTIVIDADES DEL PLAN DE INTERVENCIONES COLECTIVAS PIC, INMERSAS EN LA ESTRATEGIA DE ATENCION PRIMARIA EN SALUD, FACILITANDO EL DESARROLLO DE ACCIONES ARTICULADAS, DE CONFORMIDAD CON LO ESTABLECIDO EN EL CONTRATO INTERADMINISTRATIVO NRO. 0858 2025 CELEBRADO ENTRE LA SECRETARIA DE SALUD DEL MUNICIPIO DE BELLO Y LA ESE BELLOSALUD.</t>
  </si>
  <si>
    <t>PRESTAR SERVICIOS COMO TRABAJADOR SOCIAL PARA LA EJECUCION DE ACTIVIDADES DEL PLAN DE INTERVENCIONES COLECTIVAS PIC, INMERSAS EN LA ESTRATEGIA DE ATENCION PRIMARIA EN SALUD, FACILITANDO EL DESARROLLO DE ACCIONES ARTICULADAS, DE CONFORMIDAD CON LO ESTABLECIDO EN EL CONTRATO INTERADMINISTRATIVO NRO. 0858 2025 CELEBRADO ENTRE LA SECRETARIA DE SALUD DEL MUNICIPIO DE BELLO Y LA ESE BELLOSALUD.</t>
  </si>
  <si>
    <t>PRESTACION DE SERVICIOS DE PSICOLOGIA, PARA EJECUTAR LAS ACTIVIDADES INMERSAS EN LA ESTRATEGIA DE ATENCION PRIMARIA EN SALUD, EN EL MARCO DEL CONTRATO INTERADMINISTRATIVO NRO. 0858 DE 2025 SUSCRITO ENTRE EL MUNICIPIO DE BELLO Y LA ESE BELLO SALUD.</t>
  </si>
  <si>
    <t>BRINDAR EL MANTENIMIENTO PREVENTIVO Y CORRECTIVO NECESARIO A LA CADENA DE FRIO Y CAVA UBICADA EN LA SECRETARIA DE SALUD DEL MUNICIPIO DE BELLO, CON EL ANIMO DE PRESERVAR LOS BIOLOGICOS QUE SE SUMINISTRAN A LA POBLACION BELLANITA, EN EL MARCO DE LA BUENA MARCHA Y EXCELENTE EJECUCION CON LA CUAL SE DEBEN DESARROLLAR LAS ACTIVIDADES DE SALUD PUBLICA CONFORME A LO ESTABLECIDO EN LA RESOLUCION NRO. 518 DE 2015 Y AL CONTRATO INTERADMINISTRATIVO NO. 2240 DE 2024 SUSCRITO ENTRE LA ESE BELLO SALUD Y EL MUNICIPIO DE BELLO Y EL CONTRATO INTERADMINISTRATIVO NO. 2241 DE 2024 CON LA ESE BELLOSALUD</t>
  </si>
  <si>
    <t>PRESTACION DE SERVICIOS COMO ENFERMERO COORDINADOR DE ACTIVIDADES DEL PLAN DE INTERVENCIONES COLECTIVAS, INMERSAS EN LA ESTRATEGIA DE ATENCION PRIMARIA EN SALUD, EN EL MARCO DEL CONTRATO INTERADMINISTRATIVO NRO. 0858 DE 2025 SUSCRITO ENTRE LA SECRETARIA DE SALUD DEL MUNICIPIO DE BELLO Y LA ESE BELLO SALUD.</t>
  </si>
  <si>
    <t>PRESTACION DE SERVICIOS PARA APOYAR LAS ACCIONES DEL PIC, EN ESPECIAL LAS DE LA ESTRATEGIA DE ATENCION PRIMARIA EN SALUD Y DE LOS EQUIPOS BASICOS DE SALUD, COMO TECNOLOGO PARA LIDERAR LOS PROCESOS DE SISTEMAS DE INFORMACION EN SALUD, EN EL MARCO DEL CONTRATO INTERADMINISTRATIVO NRO. 0858 2025 SUSCRITO ENTRE LA SECRETARIA DE SALUD DEL MUNICIPIO DE BELLO Y LA ESE BELLO SALUD.</t>
  </si>
  <si>
    <t>Prestación de servicios profesionales en psicología, para operar en la ejecución de actividades del plan de intervenciones colectivas PIC facilitando el desarrollo de acciones articuladas, de conformidad con lo establecido en el contrato interadministrativo Nro. 0858 2025 celebrado entre la Secretaría de Salud del municipio de Bello y la ESE Bellosalud.</t>
  </si>
  <si>
    <t>Prestar servicios profesionales para el apoyo administrativo, financiero y operativo de los contratos de salud pública, en el marco de la ejecución de actividades del Plan de Intervenciones Colectivas PIC y atención primaria en salud del municipio de Bello, de conformidad con lo establecido en el contrato interadministrativo Nro. 0858 2025 celebrado entre la Secretaría de Salud del municipio de Bello y la ESE Bellosalud.</t>
  </si>
  <si>
    <t>PRESTAR SERVICIOS PROFESIONALES COMO ADMINISTRADOR PARA APOYAR LAS ACCIONES DEL PIC, EN ESPECIAL LAS DE LA ESTRATEGIA DE ATENCION PRIMARIA EN SALUD DEL MUNICIPIO DE BELLO, DE CONFORMIDAD CON LO ESTABLECIDO EN EL CONTRATO INTERADMINISTRATIVO NRO. 0858 2025 Y CELEBRADO ENTRE LA SECRETARIA DE SALUD DEL MUNICIPIO DE BELLO Y LA ESE BELLOSALUD.</t>
  </si>
  <si>
    <t>PRESTAR SERVICIOS COMO ENFERMERA O PARA LA EJECUCION DE ACTIVIDADES DEL PLAN DE INTERVENCIONES COLECTIVAS PIC, INMERSAS EN LA ESTRATEGIA DE ATENCION PRIMARIA EN SALUD, FACILITANDO EL DESARROLLO DE ACCIONES ARTICULADAS, DE CONFORMIDAD CON LO ESTABLECIDO EN EL CONTRATO INTERADMINISTRATIVO NRO. 0858 2025 CELEBRADO ENTRE LA SECRETARIA DE SALUD DEL MUNICIPIO DE BELLO Y LA ESE BELLOSALUD.</t>
  </si>
  <si>
    <t>PRESTACION DE SERVICIOS COMO PROFESIONAL EN ACTIVIDAD FISICA EJECUTANDO LAS ACTIVIDADES INMERSAS EN LA ESTRATEGIA DE ATENCION PRIMARIA EN SALUD, EN EL MARCO DEL CONTRATO INTERADMINISTRATIVO NRO. O858 DE 2025 SUSCRITO ENTRE LA SECRETARIA DE SALUD DEL MUNICIPIO DE BELLO Y LA ESE BELLO SALUD</t>
  </si>
  <si>
    <t>PRESTACION DE SERVICIOS COMO PROFESIONAL EN EDUCACION FISICA PARA EJECUTAR LAS ACTIVIDADES INMERSAS EN LA RESOLUCION 2788 DE 2022, POR LA CUAL SE ESTABLECIERON LOS LINEAMIENTOS OPERATIVOS DE LOS EQUIPOS BASICOS DE SALUD URBANO, ASI COMO PARA CUMPLIR A CABALIDAD CON LA RESOLUCION 0001184 DE 2024 EN EL MUNICIPIO DE BELLO Y LA ESE BELLO SALUD</t>
  </si>
  <si>
    <t>PRESTACION DE SERVICIOS COMO AUXILIAR DE ENFERMERIA EJECUTANDO LAS ACTIVIDADES INMERSAS EN LA RESOLUCION 2788 DEL 2022, POR LA CUAL SE ESTABLECIERON LOS LINEAMIENTOS OPERATIVOS DE LOS EQUIPOS BASICOS DE SALUD URBANO, ASI COMO PARA CUMPLIR A CABALIDAD CON LA RESOLUCION 0001184 DE 2024 EN EL MUNICIPIO DE BELLO Y LA ESE BELLO SALUD</t>
  </si>
  <si>
    <t>PRESTACION DE SERVICIOS COMO AUXILIAR DE ENFERMERIA EJECUTANDO LAS ACTIVIDADES INMERSAS EN LA RESOLUCION 2788 DEL 2022, POR LA CUAL SE ESTABLECIERON LOS LINEAMIENTOS OPERATIVOS DE LOS EQUIPOS BASICOS DE SALUD URBANO, ASI COMO PARA CUMPLIR A CABALIDAD CON LA RESOLUCION 0001184 DE 2024 EN EL MUNICIPIO DE BELLO Y LA ESE BELLO SALUD.</t>
  </si>
  <si>
    <t>647</t>
  </si>
  <si>
    <t>2920</t>
  </si>
  <si>
    <t>APARATOS MEDICOS QUIRRUGICOS</t>
  </si>
  <si>
    <t>SUBGERENCIA DE SERVICIOS DE SALUD</t>
  </si>
  <si>
    <t>646</t>
  </si>
  <si>
    <t>PRESTACION DE SERVICIOS COMO PROFESIONAL DE ENFERMERIA EJECUTANDO LAS ACTIVIDADES INMERSAS EN LA RESOLUCION 2788 DEL 2022, POR LA CUAL SE ESTABLECIERON LOS LINEAMIENTOS OPERATIVOS DE LOS EQUIPOS BASICOS DE SALUD URBANO, ASI COMO PARA CUMPLIR A CABALIDAD CON LA RESOLUCION 0001184 DE 2024 EN EL MUNICIPIO DE BELLO Y LA ESE BELLO SALUD.</t>
  </si>
  <si>
    <t>PRESTACION DE SERVICIOS COMO LIDER COMUNITARIO EJECUTANDO LAS ACTIVIDADES INMERSAS EN LA RESOLUCION 2788 DE 2022, POR LA CUAL SE ESTABLECIERON LOS LINEAMIENTOS OPERATIVOS DE LOS EQUIPOS BASICOS DE SALUD URBANO, ASI COMO PARA CUMPLIR A CABALIDAD CON LA RESOLUCION 0001184 DE 2024 EN EL MUNICIPIO DE BELLO Y LA ESE BELLO SALUD.</t>
  </si>
  <si>
    <t>PRESTACION DE SERVICIOS COMO MEDICO PARA LA EJECUCION DE LAS ACTIVIDADES INMERSAS EN LA RESOLUCION 2788 DEL 2022, POR LA CUAL SE ESTABLECIERON LOS LINEAMIENTOS OPERATIVOS DE LOS EQUIPOS BASICOS DE SALUD URBANO, ASI COMO PARA CUMPLIR A CABALIDAD CON LA RESOLUCION 0001184 DE 2024 EN EL MUNICIPIO DE BELLO Y LA ESE BELLO SALUD</t>
  </si>
  <si>
    <t>ADQUISICION, ACTUALIZACION, CONFIGURACION Y PUESTA EN CORRECTO FUNCIONAMIENTO DE LAS LICENCIAS ANTIVIRUS DE SOFTWARE ANTIVIRUS CON SECURE ELEMENTS CLOUD, PARA LA PROTECCION DE LAS ESTACIONES DE TRABAJO Y LOS SERVIDORES PERTENECIENTES DE LA ESE BELLOSALUD</t>
  </si>
  <si>
    <t>PRESTACION DE SERVICIOS COMO NUTRICIONISTA EJECUTANDO LAS ACTIVIDADES INMERSAS EN LA RESOLUCION 2788 DE 2022, POR LA CUAL SE ESTABLECIERON LOS LINEAMIENTOS OPERATIVOS DE LOS EQUIPOS BASICOS DE SALUD URBANO, ASI COMO PARA CUMPLIR A CABALIDAD CON LA RESOLUCION 0001184 DE 2024 EN EL MUNICIPIO DE BELLO Y LA ESE BELLO SALUD</t>
  </si>
  <si>
    <t>PRESTACION DE SERVICIOS COMO TRABAJADORA SOCIAL PARA LA EJECUCION DE LAS ACTIVIDADES INMERSAS EN LA RESOLUCION 2788 DEL 2022, POR LA CUAL SE ESTABLECIERON LOS LINEAMIENTOS OPERATIVOS DE LOS EQUIPOS BASICOS DE SALUD URBANO, ASI COMO PARA CUMPLIR A CABALIDAD CON LA RESOLUCION 0001184 DE 2024 EN EL MUNICIPIO DE BELLO Y LA ESE BELLO SALUD.</t>
  </si>
  <si>
    <t>PRESTACION DE SERVICIOS COMO PSICOLOGO PARA LA EJECUCION DE LAS ACTIVIDADES INMERSAS EN LA RESOLUCION 2788 DEL 2022, POR LA CUAL SE ESTABLECIERON LOS LINEAMIENTOS OPERATIVOS DE LOS EQUIPOS BASICOS DE SALUD, ASI COMO PARA CUMPLIR A CABALIDAD CON LA RESOLUCION 0001184 DE 2024 EN EL MUNICIPIO DE BELLO Y LA ESE BELLO SALUD.</t>
  </si>
  <si>
    <t>CESION</t>
  </si>
  <si>
    <t>PRESTAR SUS SERVICIOS COMO MEDICO PARA EJECUTAR ACTIVIDADES INMERSAS EN EL COMPONENTE DE APS PIC DEL MUNICIPIO DE BELLO EN EL MARCO DEL CONTRATO INTERADMINISTRATIVO NRO. 0858 DE 2025 SUSCRITO ENTRE LA SECRETARIA DE SALUD DEL MUNICIPIO DE BELLO Y LA ESE BELLO SALUD.</t>
  </si>
  <si>
    <t>ADQUISICION DE CIEN 100 SILLAS ERGONOMICAS, CIENTO DIECINUEVE 119 CANECAS PARA RESIDUOS, CINCUENTA 50 REPOSA PIES, DOS 2 BASCULAS PARA PESAR RESIDUOS Y UN 1 MEGAFONO PARA SITUACIONES DE EMERGENCIAS.</t>
  </si>
  <si>
    <t>ADQUISICION DE EQUIPOS BIOMEDICOS PARA EL FORTALECIMIENTO DE LA CAPACIDAD DE DIAGNOSTICO Y TRATAMIENTO EN LA ESE BELLOSALUD, CON EL FIN DE OPTIMIZAR LA ATENCION EN SALUD, MEJORAR LA CALIDAD DEL SERVICIO Y GARANTIZAR LA SEGURIDAD DEL PACIENTE.</t>
  </si>
  <si>
    <t>APOYO LOGISTICO PARA LA REALIZACION DEL MONITOREO RAPIDO DE COBERTURAS DE VACUNACION MRCV, QUE PERMITA VERIFICAR EL ESTADO DE VACUNACION DE LA POBLACION OBJETIVO DEL PROGRAMA AMPLIADO DE INMUNIZACIONES EN EL MUNICIPIO DE BELLO, MEDIANTE UN PROCESO DE EVALUACION EN TERRENO, EN CORTO TIEMPO, REORIENTANDO LAS TACTICAS DE VACUNACION PARA LA CAPTACION DE LA POBLACION NO VACUNADA, LO ANTERIOR, EN EL MARCO DEL CONTRATO NO. 2240 DE 2024 SUSCRITO ENTRE LA ESE BELLO SALUD Y LA SECRETARIA DE SALUD DEL MUNICIPIO DE BELLO.</t>
  </si>
  <si>
    <t>ADQUISICION Y SUMINISTRO DE CHALECOS Y GORRAS PARA EL PERSONAL DE EQUIPOS BASICOS DE SALUD, URBANO, DE ACUERDO CON LAS ACTIVIDADES INMERSAS EN LA RESOLUCION 2788 DE 2022, POR LA CUAL SE ESTABLECIERON LOS LINEAMIENTOS OPERATIVOS DE LOS EQUIPOS BASICOS DE SALUD URBANO, ASI COMO PARA CUMPLIR A CABALIDAD CON LA RESOLUCION 0001184 DE 2024 EN EL MUNICIPIO DE BELLO Y LA ESE BELLO SALUD.</t>
  </si>
  <si>
    <t>PRESTACION DE SERVICIOS DE TRANSPORTE, PARA LA EJECUCION DE LAS ACTIVIDADES INMERSAS EN LA RESOLUCION 2788 DEL 2022, POR LA CUAL SE ESTABLECIERON LOS LINEAMIENTOS OPERATIVOS DE LOS EQUIPOS BASICOS DE SALUD RURAL, ASI COMO PARA CUMPLIR A CABALIDAD CON LA RESOLUCION 0001184 DE 2024 EN EL MUNICIPIO DE BELLO Y LA ESE BELLO SALUD</t>
  </si>
  <si>
    <t>PRESTACION DE SERVICIOS COMO MEDICO PARA LA EJECUCION DE LAS ACTIVIDADES INMERSAS EN LA RESOLUCION 2788 DEL 2022, POR LA CUAL SE ESTABLECIERON LOS LINEAMIENTOS OPERATIVOS DE LOS EQUIPOS BASICOS DE SALUD URBANO, ASI COMO PARA CUMPLIR A CABALIDAD CON LA RESOLUCION 0001184 DE 2024 EN EL MUNICIPIO DE BELLO Y LA ESE BELLO SALUD.</t>
  </si>
  <si>
    <t>RESTACION DE SERVICIOS COMO PROFESIONAL DE ENFERMERIA EJECUTANDO LAS ACTIVIDADES INMERSAS EN LA RESOLUCION 2788 DEL 2022, POR LA CUAL SE ESTABLECIERON LOS LINEAMIENTOS OPERATIVOS DE LOS EQUIPOS BASICOS DE SALUD URBANO, ASI COMO PARA CUMPLIR A CABALIDAD CON LA RESOLUCION 0001184 DE 2024 EN EL MUNICIPIO DE BELLO Y LA ESE BELLO SALUD.</t>
  </si>
  <si>
    <t>PRESTACION DE SERVICIOS DE TRANSPORTE, PARA LA EJECUCION DE LAS ACTIVIDADES INMERSAS EN LA RESOLUCION 2788 DEL 2022, POR LA CUAL SE ESTABLECIERON LOS LINEAMIENTOS OPERATIVOS DE LOS EQUIPOS BASICOS DE SALUD URBANO, ASI COMO PARA CUMPLIR A CABALIDAD CON LA RESOLUCION 0001184 DE 2024 EN EL MUNICIPIO DE BELLO Y LA ESE BELLO SALUD</t>
  </si>
  <si>
    <t>REALIZAR EL SERVICIO DE MANTENIMIENTO PREVENTIVO Y CORRECTIVO DE LOS EQUIPOS DESTINADOS A CADENA DE FRIO DE LA ESE BELLOSALUD.</t>
  </si>
  <si>
    <t>PRESTACION DE SERVICIOS COMO TRABAJADORA SOCIAL PARA LA EJECUCION DE LAS ACTIVIDADES INMERSAS EN LA RESOLUCION 2788 DEL 2022, POR LA CUAL SE ESTABLECIERON LOS LINEAMIENTOS OPERATIVOS DE LOS EQUIPOS BASICOS DE SALUD URBANO, ASI COMO PARA CUMPLIR A CABALIDAD CON LA RESOLUCION 0001184 DE 2024 EN EL MUNICIPIO DE BELLO Y LA ESE BELLO SALUD</t>
  </si>
  <si>
    <t>SUMINISTRO E INSTALACION DE SEÑALETICA Y ACTUALIZACION DE LA IMAGEN INSTITUCIONAL PARA LAS SEDES PERTENECIENTES A LA ESE BELLOSALUD</t>
  </si>
  <si>
    <t>PRESTACION DE SERVICIOS PROFESIONALES COMO ADMINISTRADORA, PARA EJECUTAR LAS ACTIVIDADES INMERSAS EN LA RESOLUCION 2788 DEL 2022, POR LA CUAL SE ESTABLECIERON LOS LINEAMIENTOS OPERATIVOS DE LOS EQUIPOS BASICOS DE SALUD URBANO, ASI COMO PARA CUMPLIR A CABALIDAD CON LA RESOLUCION 0001184 DE 2024 EN EL MUNICIPIO DE BELLO Y LA ESE BELLO SALUD.</t>
  </si>
  <si>
    <t>PRESTACION DE SERVICIOS COMO LIDER COMUNITARIO EJECUTANDO LAS ACTIVIDADES INMERSAS EN LA RESOLUCION 2788 DE 2022, POR LA CUAL SE ESTABLECIERON LOS LINEAMIENTOS OPERATIVOS DE LOS EQUIPOS BASICOS DE SALUD URBANO, ASI COMO PARA CUMPLIR A CABALIDAD CON LA RESOLUCION 0001184 DE 2024 EN EL MUNICIPIO DE BELLO Y LA ESE BELLO SALUD</t>
  </si>
  <si>
    <t>ADQUISICION E INSTALACION DE CAMARAS DE SEGURIDAD EN LAS SEDES DE LA ESE BELLOSALUD, PARA GARANTIZAR, LA SEGURIDAD Y VIGILANCIA DE SUS INSTALACIONES.</t>
  </si>
  <si>
    <t>EL CONTRATISTA, SE OBLIGA A REALIZAR REPARACION EN EL SISTEMA DE TUBERIAS DEL AREA DE URGENCIAS DEL CENTRO DE SALUD ROSALPI, GARANTIZANDO SU OPTIMO ESTADO, SEGURIDAD Y FUNCIONALIDAD PARA USUARIOS Y EMPLEADOS</t>
  </si>
  <si>
    <t>SUMINISTRO DE DOTACION DE UNIFORMES Y CALZADO PARA EL PERSONAL ADMINISTRATIVO Y ASISTENCIAL DE LA ESE BELLO SALUD, CONFORME A LO ESTABLECIDO EN EL CODIGO SUSTANTIVO DEL TRABAJO CST, ARTICULOS 230 AL 235, QUE REQUIERA EL PERSONAL PARA EL CUMPLIMIENTO DE SUS FUNCIONES, GARANTIZANDO LA ADECUADA PRESENTACION Y CUMPLIMIENTO DE LAS NORMATIVAS LABORALES VIGENTES CORRESPONDIENTE AL AÑO 2025</t>
  </si>
  <si>
    <t>PRESTAR SERVICIOS PROFESIONALES COMO MEDICO PARA APOYAR LA ATENCION INMEDIATA A PACIENTES AFECTADOS POR LA EMERGENCIA SANITARIA, EN LA VEREDA GRANIZAL DEL MUNICIPIO DE BELLO.</t>
  </si>
  <si>
    <t>PRESTACION DE SERVICIOS COMO GESTOR SOCIAL PARA LA EJECUCION DE LAS ACTIVIDADES INMERSAS EN LA RESOLUCION 2788 DE 2022, POR LA CUAL SE ESTABLECIERON LOS LINEAMIENTOS OPERATIVOS DE LOS EQUIPOS BASICOS DE SALUD URBANO, ASI COMO PARA CUMPLIR A CABALIDAD CON LA RESOLUCION 0001184 DE 2024 EN EL MUNICIPIO DE BELLO Y LA ESE BELLO SALUD.</t>
  </si>
  <si>
    <t>MANEJO INTEGRAL Y CONTROL DE PLAGAS MEDIANTE LA FUMIGACION TECNICA EN TODAS LAS SEDES DE LA E.S.E. BELLOSALUD CONTROLANDO INSECTOS VOLADORES, RASTREROS Y PARA LA PREVENCION DE ENFERMEDADES TRANSMITIDAS POR VECTORES COMO RATAS, CUCARACHAS, MOSQUITOS, ZANCUDOS</t>
  </si>
  <si>
    <t>PRESTACION DE SERVICIOS COMO PROFESIONAL EN OPTOMETRIA PARA OPERAR EN LA EJECUCION DE ACTIVIDADES DEL PLAN DE INTERVENCIONES COLECTIVAS PIC FACILITANDO EL DESARROLLO DE ACCIONES ARTICULADAS, DE CONFORMIDAD CON LO ESTABLECIDO EN EL CONTRATO INTERADMINISTRATIVO NRO. 0858 2025 CELEBRADO ENTRE LA SECRETARIA DE SALUD DEL MUNICIPIO DE BELLO Y LA ESE BELLOSALUD.</t>
  </si>
  <si>
    <t>PRESTACION DE SERVICIOS PROFESIONALES PARA LA ELABORACION DE LOS ESTUDIOS Y DISEÑOS QUE PERMITAN LA CONSTRUCCION DE LA EDIFICACION DESTINADA AL ARCHIVO CENTRAL DE LA SEDE LA MARUCHENGA, DE LA ESE BELLOSALUD.</t>
  </si>
  <si>
    <t>SE SUSPENDIO</t>
  </si>
  <si>
    <t>SE REINICIO 5 DICIEMBRE</t>
  </si>
  <si>
    <t>PRESTACION DE SERVICIOS COMO PSICOLOGO PARA LA EJECUCION DE LAS ACTIVIDADES INMERSAS EN LA RESOLUCION 2788 DEL 2022, POR LA CUAL SE ESTABLECIERON LOS LINEAMIENTOS OPERATIVOS DE LOS EQUIPOS BASICOS DE SALUD, ASI COMO PARA CUMPLIR A CABALIDAD CON LA RESOLUCION 0001184 DE 2024 EN EL MUNICIPIO DE BELLO Y LA ESE BELLO SALUD</t>
  </si>
  <si>
    <t>PRESTACION DE SERVICIOS DE MANTENIMIENTO PREVENTIVO, SUMINISTRO DE DOS ESTABILIZADORES DE VOLTAJE PARA REFRIGERADORES DE BIOLOGICOS DEL PAI Y CALIBRACION DE EQUIPOS BIOMEDICOS, QUE FACILITEN LA EJECUCION DE ACCIONES QUE FORTALEZCAN EL PROCESO DE LA GESTION DE LA SALUD PUBLICA, DE ACUERDO CON LO ESTABLECIDO EN LA RESOLUCION 518 DE 2015 Y LA RESOLUCION 296 DEL 2023 EN EL MUNICIPIO DE BELLO, EN EL MARCO DEL CONTRATO INTERADMINISTRATIVO 1253, SUSCRITO ENTRE ESE BELLOSALUD Y EL MUNICIPIO DE BELLO</t>
  </si>
  <si>
    <t>PRESTACION DE SERVICIOS PROFESIONALES PARA FORTALECER CAPACIDADES, HABILIDADES, ACTITUDES, VALORES, APTITUDES, CONOCIMIENTOS EN EL TALENTO HUMANO EN SALUD, ASI COMO LAS CAPACIDADES EN LAS INSTITUCIONES DEL SGSSS, QUE CONTRIBUYAN A LA GESTION TECNICA, ADMINISTRATIVA Y FINANCIERA DE LAS POLITICAS DE SALUD Y PROTECCION SOCIAL DE FORMA SOSTENIBLE, ORIENTADAS A MEJORAR LA SALUD DE LOS HABITANTES DEL PAIS, EN EL MARCO DEL CUMPLIMIENTO DEL CONTRATO INTERADMINISTRATIVO 1253 SUSCRITO ENTRE EL MUNICIPIO DE BELLO Y LA ESE BELLOSALUD</t>
  </si>
  <si>
    <t>PRESTACION DE SERVICIO ESPECIALIZADO PARA LA CALIBRACION Y ACREDITACION DE EQUIPOS BIOMEDICOS Y AUXILIARES DE LA ESE BELLOSALUD</t>
  </si>
  <si>
    <t>PRESTACION DE SERVICIOS DE ABOGADOA ESPECIALIZADOA PARA ASESORAR LOS PROCESOS QUE SE SURTEN EN EL AREA DE TALENTO HUMANO, CON EL FIN DE QUE BRINDE ACOMPAÑAMIENTO EN CADA UNO DE LOS TRAMITES JURIDICOS LLEVADOS A CABO EN DICHA DEPENDENCIA, APOYO EN LOS PROCESOS DISCIPLINARIOS Y DE CONTRATACION QUE SE REQUIERAN.</t>
  </si>
  <si>
    <t>PRESTAR SERVICIOS PROFESIONALES PARA EL APOYO ADMINISTRATIVO, FINANCIERO Y OPERATIVO DE LOS CONTRATOS DE GESTION DE LA SALUD PUBLICA, DE CONFORMIDAD CON LO ESTABLECIDO EN EL CONTRATO INTERADMINISTRATIVO NRO. 1253 2025 CELEBRADO ENTRE LA SECRETARIA DE SALUD DEL MUNICIPIO DE BELLO Y LA ESE BELLOSALUD</t>
  </si>
  <si>
    <t>PRESTACION DE SERVICIOS COMO PROFESIONAL DE ENFERMERIA EJECUTANDO LAS ACTIVIDADES INMERSAS EN LA RESOLUCION 2788 DEL 2022, POR LA CUAL SE ESTABLECIERON LOS LINEAMIENTOS OPERATIVOS DE LOS EQUIPOS BASICOS DE SALUD URBANO, ASI COMO PARA CUMPLIR A CABALIDAD CON LA RESOLUCION 0001184 DE 2024 EN EL MUNICIPIO DE BELLO Y LA ESE BELLO SALUD</t>
  </si>
  <si>
    <t>PRESTACION DE SERVICIOS PARA APOYAR LAS ACCIONES DEL PIC, EN ESPECIAL LAS DE LA ESTRATEGIA DE ATENCION PRIMARIA EN SALUD Y DE LOS EQUIPOS BASICOS DE SALUD, COMO PROFESIONAL PARA LIDERAR LOS PROCESOS DE SISTEMAS DE INFORMACION EN SALUD, EN EL MARCO DEL CONTRATO INTERADMINISTRATIVO NRO. 0858 2025 SUSCRITO ENTRE LA SECRETARIA DE SALUD DEL MUNICIPIO DE BELLO Y LA ESE BELLO SALUD</t>
  </si>
  <si>
    <t>SUMINISTRAR LOS EQUIPOS BIOMEDICOS, PARA LA EJECUCION DE LAS ACTIVIDADES INMERSAS EN LA RESOLUCION 2788 DEL 2022, POR LA CUAL SE ESTABLECIERON LOS LINEAMIENTOS OPERATIVOS DE LOS EQUIPOS BASICOS DE SALUD, ASI COMO PARA CUMPLIR A CABALIDAD CON LA RESOLUCION 0001184 DE 2024 EN EL MUNICIPIO DE BELLO Y LA E.S.E. BELLOSALUD.</t>
  </si>
  <si>
    <t>SUMINISTRO DE 15 EQUIPOS DE COMPUTO CON LICENCIAS DE OFFICE HOGAR EMPRESA Y 1 SCANNER, CON EL FIN DE FORTALECER Y OPTIMIZAR LOS PROCESOS ADMINISTRATIVOS, ASISTENCIALES Y OPERATIVOS DE LA ENTIDAD, GARANTIZANDO EL ADECUADO FUNCIONAMIENTO DE LOS SERVICIOS PRESTADOS A LA COMUNIDAD</t>
  </si>
  <si>
    <t>PRESTACION DEL SERVICIO DE VACUNACION ANTIRRABICA PARA CANINOS Y FELINOS EN LAS ZONAS URBANA Y RURAL DEL MUNICIPIO DE BELLO, CON EL FIN DE PREVENIR Y CONTROLAR LA TRANSMISION DEL VIRUS DE LA RABIA, INCLUYE LA OPERACION DE UN PUNTO FIJO DE VACUNACION PERMANENTE, EN EL MARCO DEL PLAN DE INTERVENCIONES COLECTIVAS PIC, CONFORME A LO ESTABLECIDO EN EL CONTRATO INTERADMINISTRATIVO NO. 08582025, SUSCRITO ENTRE LA SECRETARIA DE SALUD DEL MUNICIPIO DE BELLO Y LA E.S.E. BELLOSALUD</t>
  </si>
  <si>
    <t>PRESTACION DE SERVICIOS COMO PROFESIONAL DOULA, CON EL FIN DE PROMOVER EL DESARROLLO Y LA ATENCION INTEGRAL DE MUJERES GESTANTES Y LACTANTES, MEDIANTE LAS HERRAMIENTAS INTEGRALES BASADAS EN EVIDENCIA CIENTIFICA QUE LE PERMITA TENER UN PARTO CONSCIENTE, HUMANIZADO Y RESPETADO COMO UNA EXPERIENCIA UNICA SIGNIFICATIVA Y POSITIVA, ENMARCADAS EN EL PLAN DE INTERVENCIONES COLECTIVAS PIC DEL MUNICIPIO DE BELLO, FACILITANDO EL DESARROLLO DE ACCIONES ARTICULADAS Y DE ACOMPAÑAMIENTO HUMANIZADO, DE CONFORMIDAD CON LO ESTABLECIDO EN EL CONTRATO INTERADMINISTRATIVO NRO. 0585 2025, CELEBRADO ENTRE LA SECRETARIA DE SALUD DEL MUNICIPIO DE BELLO Y LA E.S.E. BELLOSALUD.</t>
  </si>
  <si>
    <t>PRESTACION DE SERVICIOS COMO TRABAJADORA SOCIAL PARA PARA FORTALECER EL APOYO TECNICO Y OPERATIVO EN LOS PROCESOS DE GESTION DE LA SALUD PUBLICA, EN ESPECIAL EN PROGRAMAS O PROYECTOS EJECUTADOS POR LA ESE BELLOSALUD, GARANTIZANDO LA ADECUADA ARTICULACION DE LAS ACTIVIDADES QUE SE DESARROLLAN EN EL MARCO DEL CONTRATO INTERADMINISTRATIVO NRO. 1253 2025, CELEBRADO ENTRE LA SECRETARIA DE SALUD DEL MUNICIPIO DE BELLO Y LA E.S.E. BELLOSALUD.</t>
  </si>
  <si>
    <t>PRESTACION DE SERVICIOS COMO NUTRICIONISTA EJECUTANDO LAS ACTIVIDADES INMERSAS EN LA RESOLUCION 2788 DE 2022, POR LA CUAL SE ESTABLECIERON LOS LINEAMIENTOS OPERATIVOS DE LOS EQUIPOS BASICOS DE SALUD URBANO, ASI COMO PARA CUMPLIR A CABALIDAD CON LA RESOLUCION 0001184 DE 2024 EN EL MUNICIPIO DE BELLO Y LA ESE BELLO SALUD.</t>
  </si>
  <si>
    <t>ADQUISICION Y SUMINISTRO DE EQUIPOS ANTROPOMETRICOS CON EL PROPOSITO DE FORTALECER EL PLAN MUNICIPAL DE NUTRICION, DE ACUERDO CON LO ESTABLECIDO EN LA RESOLUCION 2350 DE 2020, PROTOCOLOS EN ESTANDARES DE CRECIMIENTO Y CLASIFICACION NUTRICIONAL RESOLUCION 2465 DE 2016, EN EL MARCO DEL CONTRATO INTERADMINISTRATIVO 1253, SUSCRITO ENTRE ESE BELLOSALUD Y EL MUNICIPIO DE BELLO</t>
  </si>
  <si>
    <t>PRESTAR SERVICIOS COMO AUXILIAR DE ENFERMERIA EN APOYO A INVESTIGACION SOBRE TUBERCULOSIS EN BELLO, LA CUAL ESTA PLANTEADA EN ALIANZA CON LA UNIVERSIDAD PONTIFICIA BOLIVARIANA Y LA SECRETARIA DE SALUD DE BELLO, EN EL MARCO DEL CONTRATO INTERADMINISTRATIVO 1253, SUSCRITO ENTRE ESE BELLOSALUD Y EL MUNICIPIO DE BELLO</t>
  </si>
  <si>
    <t>PRESTACION DE SERVICIOS DE FORMACION PRESENCIAL Y VIRTUAL EN TALLERES PARA EL FORTALECIMIENTO DEL TALENTO HUMANO EN SALUD Y DE LAS CAPACIDADES DE LA RED COMUNITARIA PARA FAMILIAS GESTANTES, PARA OPERAR LA EJECUCION DE ACTIVIDADES DEL PLAN DE INTERVENCIONES COLECTIVAS PIC DEL MUNICIPIO DE BELLO, FACILITANDO EL DESARROLLO DE ACCIONES ARTICULADAS, DE CONFORMIDAD CON LO ESTABLECIDO EN EL CONTRATO INTERADMINISTRATIVO NRO. 0858 2025 CELEBRADO ENTRE LA SECRETARIA DE SALUD DEL MUNICIPIO DE BELLO Y LA ESE BELLOSALUD</t>
  </si>
  <si>
    <t>PRESTAR SERVICIOS PROFESIONALES EN PSICOLOGIA PARA LA IMPLEMENTACION DE ACCIONES DE PROMOCION DE LA SALUD, PREVENCION DEL CONSUMO DE SUSTANCIAS PSICOACTIVAS, ATENCION PSICOSOCIAL, INTERVENCION BREVE, ACOMPAÑAMIENTO INDIVIDUAL Y GRUPAL, ASI COMO LA ARTICULACION COMUNITARIA E INTERINSTITUCIONAL CON POBLACION PRIVADA DE LA LIBERTAD PPL, EN EL MARCO DE LA IMPLEMENTACION DE LA RESOLUCION 1488, PROYECTO CAMAD BELLO CON ENFASIS EN PPL</t>
  </si>
  <si>
    <t>PRESTAR SERVICIOS PROFESIONALES COMO COORDINADOR GENERAL PARA LA IMPLEMENTACION DE ACCIONES DE PROMOCION DE LA SALUD, EN EL MARCO DE LA IMPLEMENTACION DE LA RESOLUCION 1488, PROYECTO CAMAD BELLO, CON ENFASIS EN PPL</t>
  </si>
  <si>
    <t>PRESTAR SERVICIOS COMO PROFESIONAL DEL AREA SOCIAL, EDUCACION O COMUNICACIONES CON ESPECIALIZACION EN EDUCACION, EN EL MARCO DE LA IMPLEMENTACION DE LA RESOLUCION 1488, PROYECTO CAMAD BELLO CON ENFASIS EN PPL</t>
  </si>
  <si>
    <t>PRESTAR SERVICIOS COMO PROFESIONAL DE ENFERMERIA PARA PLANIFICAR Y HACER SEGUIMIENTO EN EL MARCO DE LA IMPLEMENTACION DE LA RESOLUCION 1488, PROYECTO CAMAD BELLO, CON ENFASIS EN PERSONAS PRIVADAS DE LA LIBERTAD PPL, EJECUTANDO Y APOYANDO ACTIVIDADES ASISTENCIALES, EDUCATIVAS Y COMUNITARIAS ORIENTADAS A LA PROMOCION Y PREVENCION DE LA SALUD</t>
  </si>
  <si>
    <t>PRESTAR SERVICIOS COMO PROFESIONAL MEDICO PARA LA VALORACION INTEGRAL DE LA SALUD FISICA Y MENTAL A LAS PERSONAS PRIVADAS DE LA LIBERTAD PPL, EN EL MARCO DE LA IMPLEMENTACION DE LA RESOLUCION 1488, PROYECTO CAMAD BELLO CON ENFASIS EN PPL</t>
  </si>
  <si>
    <t>PRESTAR SERVICIOS PRESENCIAL Y VIRTUAL EN LA EJECUCION DE LAS ACTIVIDADES QUE REQUIERAN EL DESARROLLO DE COMPETENCIAS COMUNICATIVAS BASICAS EN LENGUAJE DE SEÑAS COLOMBIANAS, EN EL MARCO DEL CONTRATO INTERADMINISTRATIVO 1253, SUSCRITO ENTRE ESE BELLOSALUD Y EL MUNICIPIO DE BELLO</t>
  </si>
  <si>
    <t>GARANTIZAR EL SUMINISTRO EFICIENTE, OPORTUNO Y DE ALTA CALIDAD DE LOS SERVICIOS DE SUMINISTROS DEFINIDOS EN LA FICHA TECNICA, PARA LA EJECUCION DEL CONTRATO INTERADMINISTRATIVO N 1253 2025, SUSCRITO ENTRE LA SECRETARIA DE SALUD DEL MUNICIPIO DE BELLO Y LA E.S.E. BELLOSALUD</t>
  </si>
  <si>
    <t>PRESTACION DE SERVICIOS PARA LA CAPACITACION PRESENCIAL EN PRIMER RESPONDIENTE PARA OPERAR LA EJECUCION DE ACTIVIDADES DEL PLAN DE INTERVENCIONES COLECTIVAS PIC DEL MUNICIPIO DE BELLO, FACILITANDO EL DESARROLLO DE ACCIONES ARTICULADAS, DE CONFORMIDAD CON LO ESTABLECIDO EN EL CONTRATO INTERADMINISTRATIVO 0858 2025, CELEBRADO ENTRE LA SECRETARIA DE SALUD DEL MUNICIPIO DE BELLO Y LA E.S.E BELLOSALUD</t>
  </si>
  <si>
    <t>PRESTACION DE SERVICIOS DE APOYO LOGISTICO INTEGRAL PARA LAS JORNADAS DE SALUD COMUNITARIA, CON EL PROPOSITO DE PROMOVER EL CUIDADO DE LA SALUD Y LA PREVENCION DE ENFERMEDADES MEDIANTE TEMATICAS QUE FORTALEZCAN LAS CAPACIDADES INDIVIDUALES Y COLECTIVAS DE LA POBLACION DEL MUNICIPIO DE BELLO Y FACILITAR LA EJECUCION ARTICULADA DE LAS ACTIVIDADES DEL PLAN DE INTERVENCIONES COLECTIVAS PIC, CONFORME A LO ESTABLECIDO EN EL CONTRATO INTERADMINISTRATIVO N. 08582025, CELEBRADO ENTRE LA SECRETARIA DE SALUD DEL MUNICIPIO DE BELLO Y LA E.S.E. BELLOSALUD</t>
  </si>
  <si>
    <t>REALIZAR EL PLAN DE CAPACITACION, IDENTIFICACION DEL RIESGO Y PLAN OPERATIVO, PARA EL DESARROLLO DE CAPACIDADES QUE FAVOREZCAN LA IMPLEMENTACION DE ACCIONES DE PROMOCION DE LA SALUD, EN EL MARCO DE LA RESOLUCION 1488, PROYECTO CAMAD BELLO, CON ENFASIS EN PPL</t>
  </si>
  <si>
    <t>PRESTAR SERVICIOS PARA EL APOYO JURIDICO DE LAS ACCIONES TECNICAS, ADMINISTRATIVAS, FINANCIERAS Y OPERATIVAS EN EL MARCO DE LA IMPLEMENTACION DEL PLAN DE INTERVENCIONES COLECTIVAS PIC, DE CONFORMIDAD CON LO ESTABLECIDO EN EL CONTRATO INTERADMINISTRATIVO NRO. 0858 2025 CELEBRADO ENTRE LA SECRETARIA DE SALUD DEL MUNICIPIO DE BELLO Y LA ESE BELLOSALUD.</t>
  </si>
  <si>
    <t>PRESTACION DE SERVICIOS, COMO TECNOLOGO EN SISTEMAS EN DESARROLLO DE SOFTWARE, PARA APOYAR LAS ACCIONES DE SALUD PUBLICA Y EN ESPECIAL LAS DEL PIC, EN EL MARCO DEL CONTRATO INTERADMINISTRATIVO NRO. 0858 2025 SUSCRITO ENTRE LA SECRETARIA DE SALUD DEL MUNICIPIO DE BELLO Y LA ESE BELLO SALUD.</t>
  </si>
  <si>
    <t>PRESTAR SERVICIOS PROFESIONALES PARA EL APOYO ADMINISTRATIVO Y FINANCIERO DE LOS CONTRATOS DE SALUD PUBLICA, EN EL MARCO DE LA EJECUCION DE ACTIVIDADES DEL PLAN DE INTERVENCIONES COLECTIVAS PIC DEL MUNICIPIO DE BELLO, DE CONFORMIDAD CON LO ESTABLECIDO EN EL CONTRATO INTERADMINISTRATIVO NRO. 0858 2025 CELEBRADO ENTRE LA SECRETARIA DE SALUD DEL MUNICIPIO DE BELLO Y LA ESE BELLOSALUD.</t>
  </si>
  <si>
    <t>BRINDAR SERVICIOS DE FORMACION PARA LA REALIZACION DEL DIPLOMADO EN ESTADISTICA APLICADA, GESTION DE LA INCERTIDUMBRE Y ANALISIS PARA LA TOMA DE DECISIONES EN SALUD PUBLICA PARA GARANTIZAR LA EJECUCION DE LA ACTIVIDAD INMERSA DEL CONTRATO INTERADMINISTRATIVO N 1253 2025, CELEBRADO ENTRE LA SECRETARIA DE SALUD DEL MUNICIPIO DE BELLO Y LA E.S.E. BELLOSALUD</t>
  </si>
  <si>
    <t>PRESTACION DE SERVICIOS COMO NUTRICIONISTA PARA COORDINAR LAS ACTIVIDADES DE EQUIPOS BASICOS DE SALUD EN ARTICULACION AL PLAN DE INTERVENCIONES COLECTIVAS, INMERSAS EN LA ESTRATEGIA DE ATENCION PRIMARIA EN SALUD Y EN EL MARCO DEL CONTRATO INTERADMINISTRATIVO NRO. 0858 DE 2025 SUSCRITO ENTRE LA SECRETARIA DE SALUD DEL MUNICIPIO DE BELLO Y LA ESE BELLO SALUD.</t>
  </si>
  <si>
    <t>PRESTACION DE SERVICIOS COMO MEDICO PARA LA EJECUCION DE LAS ACTIVIDADES INMERSAS EN LA RESOLUCION 0000711 DEL 24 DE ABRIL DEL 2025, PARA EL FORTALECIMIENTO DEL NIVEL PRIMARIO, BASADO EN LA ATENCION PRIMERA EN SALUD, A TRAVES DE LA CONFORMACION DE EQUIPOS BASICOS DE SALUD URBANOS EN EL MUNICIPIO DE BELLO.</t>
  </si>
  <si>
    <t>PRESTACION DE SERVICIOS COMO PROFESIONAL DE ENFERMERIA EJECUTANDO LAS ACTIVIDADES INMERSAS EN LA RESOLUCION 0000711 DEL 24 DE ABRIL DEL 2025, PARA EL FORTALECIMIENTO DEL DEL NIVEL PRIMARIO, BASADO EN LA ATENCION PRIMERA EN SALUD, A TRAVES DE LA CONFORMACION DE EQUIPOS BASICOS DE SALUD URBANOS EN EL MUNICIPIO DE BELLO.</t>
  </si>
  <si>
    <t>PRESTACION DE SERVICIOS COMO AUXILIAR DE ENFERMERIA EJECUTANDO LAS ACTIVIDADES INMERSAS EN LA RESOLUCION 0000071 DEL 24 DE ABRIL DEL 2025, PARA EL FORTALECIMIENTO DEL DEL NIVEL PRIMARIO, BASADO EN LA ATENCION PRIMERA EN SALUD, A TRAVES DE LA CONFORMACION DE EQUIPOS BASICOS DE SALUD URBANOS EN EL MUNICIPIO DE BELLO</t>
  </si>
  <si>
    <t>PRESTACION DE SERVICIOS COMO AUXILIAR DE ENFERMERIA EJECUTANDO LAS ACTIVIDADES INMERSAS EN LA RESOLUCION 0000711 DEL 24 DE ABRIL DEL 2025, PARA EL FORTALECIMIENTO DEL DEL NIVEL PRIMARIO, BASADO EN LA ATENCION PRIMERA EN SALUD, A TRAVES DE LA CONFORMACION DE EQUIPOS BASICOS DE SALUD URBANOS EN EL MUNICIPIO DE BELLO.</t>
  </si>
  <si>
    <t>EL CONTRATISTA, SE OBLIGA A REALIZAR LAS ADECUACIONES Y MEJORAMIENTOS NECESARIOS EN EL PARQUEADERO DEL CENTRO DE SALUD ROSALPI PARA GARANTIZAR UN ESPACIO ORDENADO, SEGURO Y ACCESIBLE.</t>
  </si>
  <si>
    <t>EL CONTRATISTA SE OBLIGA A PRESTAR LOS SERVICIOS DE OPERADOR LOGISTICO PARA LA ORGANIZACION, ADMINISTRACION Y EJECUCION DEL EVENTO DE SOCIALIZACION DEL INFORME DE GESTION 2025 DE LA ESE BELLOSALUD, QUE SE LLEVARA A CABO EL 19 DE DICIEMBRE DE 2025</t>
  </si>
  <si>
    <t>PRESTACION DE SERVICIOS COMO MEDICO PARA LA EJECUCION DE LAS ACTIVIDADES INMERSAS EN LA RESOLUCION 00000711 DEL 24 DE ABRIL DEL 2025, PARA EL FORTALECIMIENTO DEL NIVEL PRIMARIO, BASADO EN LA ATENCION PRIMERA EN SALUD, A TRAVES DE LA CONFORMACION DE EQUIPOS BASICOS DE SALUD URBANOS EN EL MUNICIPIO DE BELLO.</t>
  </si>
  <si>
    <t>PRESTACION DE SERVICIOS DE TRANSPORTE, PARA LA EJECUCION DE LAS ACTIVIDADES INMERSAS EN LA RESOLUCION 00000711 DEL 24 DE ABRIL DEL 2025, PARA EL FORTALECIMIENTO DEL DEL NIVEL PRIMARIO, BASADO EN LA ATENCION PRIMERA EN SALUD, A TRAVES DE LA CONFORMACION DE EQUIPOS BASICOS DE SALUD URBANOS EN EL MUNICIPIO DE BELLO.</t>
  </si>
  <si>
    <t>PRESTACION DE SERVICIOS COMO PSICOLOGA PARA ACCIONES DE ASISTENCIA TECNICA Y FORTALECIMIENTO INSTITUCIONAL DE LAS ZONAS DE ORIENTACION ESCOLAR, CON ENFASIS EN LA ORIENTACION UNIVERSITARIA, REDES DE APOYO Y CENTROS DE ESCUCHA ITINERANTES QUE FACILITEN LA PROMOCION DE LA SALUD MENTAL, GESTION DEL RIESGO PSICOSOCIAL Y ARTICULACION CON LAS RUTAS INTEGRALES DE ATENCION EN SALUD EN EL MARCO DEL CONTRATO INTERADMINISTRATIVO NRO. 1253 2025, CELEBRADO ENTRE LA SECRETARIA DE SALUD DEL MUNICIPIO DE BELLO Y LA E.S.E. BELLOSALUD.</t>
  </si>
  <si>
    <t>ADQUISICION E INSTALACION DE MOBILIARIO Y DIVISIONES MODULARES PARA LA DOTACION Y ADECUACION DE LOS ESPACIOS ASISTENCIALES, ADMINISTRATIVOS Y DE ATENCION AL USUARIO DE LAS SEDES ZAMORA, ROSALPI, PARIS, PLAYA RICA Y MIRADOR DE LA ESE BELLOSALUD INCLUYENDO TRANSPORTE, DESCARGUE, INSTALACION, PUESTA EN FUNCIONAMIENTO Y GARANTIA</t>
  </si>
  <si>
    <t>PRESTACION DE SERVICIOS COMO ADMINISTRADOR PARA REALIZAR ACTIVIDADES PARA FORTALECER EL APOYO ADMINISTRATIVO Y FINANCIERO EN LOS PROCESOS DE GESTION DE LA SALUD PUBLICA, EN ESPECIAL EN EL PROGRAMA DE EQUIPOS BASICOS EN SALUD EBS O PROYECTOS EJECUTADOS POR LA ESE BELLOSALUD, GARANTIZANDO LA ADECUADA ARTICULACION DE LAS ACTIVIDADES QUE SE DESARROLLAN EN EL MARCO DEL CONTRATO INTERADMINISTRATIVO NRO. 1253 2025, CELEBRADO ENTRE LA SECRETARIA DE SALUD DEL MUNICIPIO DE BELLO Y LA E.S.E. BELLOSALUD</t>
  </si>
  <si>
    <t>PRESTAR SERVICIOS PROFESIONALES DE TRABAJO SOCIAL, PARA LA IMPLEMENTACION DE ACCIONES DE PROMOCION DE LA SALUD, IDENTIFICACION DE LAS NECESIDADES Y FORTALECIMIENTO DE REDES INTERINSTITUCIONALES E INTERSECTORIALES, EN EL MARCO DE LA IMPLEMENTACION DE LA RESOLUCION 1488, PROYECTO CAMAD BELLO CON ENFASIS EN PPL</t>
  </si>
  <si>
    <t>412/2025</t>
  </si>
  <si>
    <t>PRESTACION DE SERVICIOS DE SUMINISTROS PARA GARANTIZAR LA EJECUCION DE LAS ACCIONES DE PROMOCION DE LA SALUD MENTAL, INMERSAS EN EL MARCO DE LA RESOLUCION 1488, PROYECTO CAMAD BELLO, CON ENFASIS EN PPL</t>
  </si>
  <si>
    <t>PRESTAR SERVICIOS DE APOYO A LA GESTION COMO TECNICO ADMINISTRATIVO EN SALUD, EN EL MARCO DEL PROGRAMA SALUD AMBIENTAL DE LA SECRETARIA DE SALUD DEL MUNICIPIO DE BELLO, EN EL MARCO DEL CONTRATO INTERADMINISTRATIVO N 2241 DEL 2025, SUSCRITO ENTRE EL MUNICIPIO DE BELLO Y LA ESE BELLOSALUD</t>
  </si>
  <si>
    <t>PRESTACION DE SERVICIOS DE APOYO A LA GESTION COMO TECNICOS EN MANEJO DE GESTION AMBIENTAL O TECNOLOGO DE ALIMENTOS, EN EL MARCO DEL PROGRAMA SALUD AMBIENTAL DE LA SECRETARIA DE SALUD DEL MUNICIPIO DE BELLO, EN EL MARCO DEL CONTRATO INTERADMINISTRATIVO N 2241 DEL 2025, SUSCRITO ENTRE EL MUNICIPIO DE BELLO Y LA ESE BELLOSALUD</t>
  </si>
  <si>
    <t>PRESTACION DE SERVICIOS DE APOYO A LA GESTION COMO TECNOLOGO EN MANEJO DE GESTION AMBIENTAL O TECNOLOGO DE ALIMENTOS, EN EL MARCO DEL PROGRAMA SALUD AMBIENTAL DE LA SECRETARIA DE SALUD DEL MUNICIPIO DE BELLO, EN EL MARCO DEL CONTRATO INTERADMINISTRATIVO N 2241 DEL 2025, SUSCRITO ENTRE EL MUNICIPIO DE BELLO Y LA ESE BELLOSALUD.</t>
  </si>
  <si>
    <t>PRESTAR SERVICIOS PROFESIONALES COMO INGENIERO A, PARA DESARROLLAR ACTIVIDADES EN EL MARCO DEL PROGRAMA SALUD AMBIENTAL DE LA SECRETARIA DE SALUD DEL MUNICIPIO DE BELLO, EN EL MARCO DEL CONTRATO INTERADMINISTRATIVO DEL N 2241 2025, SUSCRITO ENTRE EL MUNICIPIO DE BELLO Y LA ESE BELLOSALUD.</t>
  </si>
  <si>
    <t>PRESTACION DE SERVICIOS PROFESIONALES PARA LIDERAR LOS PROCESOS DE SISTEMAS DE INFORMACION EN SALUD, EN EL MARCO DE LAS ACTIVIDADES CONTEMPLADAS EN LA RESOLUCION 00000711 DEL 24 DE ABRIL DE 2025, ORIENTADAS AL FORTALECIMIENTO DE LA ATENCION PRIMARIA EN SALUD MEDIANTE LA CONFORMACION DE EQUIPOS BASICOS URBANOS EN EL MUNICIPIO DE BELLO.</t>
  </si>
  <si>
    <t>PRESTACION DE SERVICIOS LOGISTICOS PARA EL DESARROLLO DE ACTIVIDADES DE PROMOCION DE LA SALUD MENTAL, PROMOCION DE LA SALUD SEXUAL Y REPRODUCTIVA Y DEL FESTIVAL ROSA ORIENTADO A LA PREVENCION DEL CANCER DE MAMA. ESTAS ACCIONES FORTALECEN LA EJECUCION DEL PLAN DE INTERVENCIONES COLECTIVAS PIC DEL MUNICIPIO DE BELLO, FAVORECIENDO LA ARTICULACION INSTITUCIONAL Y EL CUMPLIMIENTO DE LOS COMPROMISOS ESTABLECIDOS EN EL CONTRATO INTERADMINISTRATIVO N. 08582025 ENTRE LA SECRETARIA DE SALUD DE BELLO Y LA ESE BELLOSALUD</t>
  </si>
  <si>
    <t>PRESTACION DE SERVICIOS LOGISTICOS Y OPERATIVOS PARA EL ADECUADO DESARROLLO DE LAS ACTIVIDADES DEFINIDAS, GARANTIZANDO LA ORGANIZACION, VISIBILIDAD Y COBERTURA EN LA PLANEACION, EJECUCION Y CIERRE DE LAS ACCIONES DE GESTION DE LA SALUD PUBLICA, ASI COMO ASEGURAR LA CORRECTA EJECUCION DE LA ACTIVIDAD CONTEMPLADA EN EL CONTRATO INTERADMINISTRATIVO N. 1253 2025, CELEBRADO ENTRE LA SECRETARIA DE SALUD DEL MUNICIPIO DE BELLO Y LA E.S.E. BELLOSALUD</t>
  </si>
  <si>
    <t>LUIS MIGUEL RIOS</t>
  </si>
  <si>
    <t>PRESTACION DE SERVICIOS PARA LA EJECUCION DE ACTIVIDADES DE APOYO LOGISTICO DEL FORO JUNTOS FORTALECEMOS LA ECONOMIA INFORMAL DESDE LO LOCAL, EN EL MARCO DE LAS ACCIONES DE GESTION DE LA SALUD PUBLICA, Y PARA GARANTIZAR LA ADECUADA REALIZACION DE LA ACTIVIDAD PREVISTA EN EL CONTRATO INTERADMINISTRATIVO N. 12532025, CELEBRADO ENTRE LA SECRETARIA DE SALUD DEL MUNICIPIO DE BELLO Y LA E.S.E. BELLOSALUD</t>
  </si>
  <si>
    <t>2915</t>
  </si>
  <si>
    <t>PIC y Salud publica</t>
  </si>
  <si>
    <t>ADQUISICION DE UN DESFIBRILADOR BENEHEART D30 MINDRAY, UNA PIPETA AUTOMATICA DE 1001000 L Y UN INFANTOMETRO SECA 417 PARA FORTALECER LA ATENCION DE EMERGENCIAS, LOS PROCESOS DE LABORATORIO CLINICO BASICO Y LAS MEDICIONES CONFIABLES EN POBLACION INFANTIL EN LA ESE BELLOSALUD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</si>
</sst>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 #,##0;[Red]\-&quot;$&quot;\ #,##0"/>
    <numFmt numFmtId="44" formatCode="_-&quot;$&quot;\ * #,##0.00_-;\-&quot;$&quot;\ * #,##0.00_-;_-&quot;$&quot;\ * &quot;-&quot;??_-;_-@_-"/>
    <numFmt numFmtId="164" formatCode="_(* #,##0.00_);_(* \(#,##0.00\);_(* &quot;-&quot;??_);_(@_)"/>
    <numFmt numFmtId="165" formatCode="[$$-240A]\ #,##0"/>
    <numFmt numFmtId="166" formatCode="&quot;$&quot;\ #,##0"/>
    <numFmt numFmtId="167" formatCode="_-&quot;$&quot;\ * #,##0_-;\-&quot;$&quot;\ * #,##0_-;_-&quot;$&quot;\ * &quot;-&quot;??_-;_-@_-"/>
  </numFmts>
  <fonts count="24" x14ac:knownFonts="1">
    <font>
      <sz val="10"/>
      <name val="Arial"/>
    </font>
    <font>
      <sz val="10"/>
      <name val="Arial"/>
      <family val="2"/>
    </font>
    <font>
      <sz val="10"/>
      <name val="Arial"/>
      <family val="2"/>
    </font>
    <font>
      <sz val="8"/>
      <name val="Verdana"/>
      <family val="2"/>
    </font>
    <font>
      <b/>
      <sz val="8"/>
      <name val="Verdana"/>
      <family val="2"/>
    </font>
    <font>
      <sz val="8"/>
      <name val="Arial"/>
      <family val="2"/>
    </font>
    <font>
      <sz val="8"/>
      <color rgb="FFFF0000"/>
      <name val="Verdana"/>
      <family val="2"/>
    </font>
    <font>
      <sz val="10"/>
      <name val="Arial"/>
    </font>
    <font>
      <b/>
      <sz val="9"/>
      <color theme="1"/>
      <name val="Arial"/>
      <family val="2"/>
    </font>
    <font>
      <b/>
      <sz val="9"/>
      <name val="Arial"/>
      <family val="2"/>
    </font>
    <font>
      <sz val="8"/>
      <color rgb="FF313131"/>
      <name val="Arial"/>
      <family val="2"/>
    </font>
    <font>
      <sz val="9"/>
      <color rgb="FF000000"/>
      <name val="Arial"/>
      <family val="2"/>
    </font>
    <font>
      <sz val="9"/>
      <color rgb="FF313131"/>
      <name val="Arial"/>
      <family val="2"/>
    </font>
    <font>
      <b/>
      <sz val="12"/>
      <color theme="1"/>
      <name val="Arial"/>
      <family val="2"/>
    </font>
    <font>
      <b/>
      <sz val="12"/>
      <name val="Verdana"/>
      <family val="2"/>
    </font>
    <font>
      <b/>
      <sz val="12"/>
      <name val="Arial"/>
      <family val="2"/>
    </font>
    <font>
      <b/>
      <sz val="11"/>
      <color rgb="FFFF0000"/>
      <name val="Arial"/>
      <family val="2"/>
    </font>
    <font>
      <sz val="9"/>
      <name val="Arial"/>
      <family val="2"/>
    </font>
    <font>
      <sz val="10"/>
      <color rgb="FF000000"/>
      <name val="Arial"/>
      <family val="2"/>
    </font>
    <font>
      <sz val="12"/>
      <name val="Verdana"/>
      <family val="2"/>
    </font>
    <font>
      <b/>
      <sz val="12"/>
      <color rgb="FFFF0000"/>
      <name val="Arial"/>
      <family val="2"/>
    </font>
    <font>
      <sz val="7"/>
      <color rgb="FF313131"/>
      <name val="Arial"/>
      <family val="2"/>
    </font>
    <font>
      <sz val="8"/>
      <color rgb="FF000000"/>
      <name val="Arial"/>
      <family val="2"/>
    </font>
    <font>
      <sz val="11"/>
      <color rgb="FF000000"/>
      <name val="Arial"/>
      <family val="2"/>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4">
    <xf numFmtId="0" fontId="0" fillId="0" borderId="0"/>
    <xf numFmtId="164" fontId="2" fillId="0" borderId="0" applyFont="0" applyFill="0" applyBorder="0" applyAlignment="0" applyProtection="0"/>
    <xf numFmtId="0" fontId="2" fillId="0" borderId="0"/>
    <xf numFmtId="44" fontId="7" fillId="0" borderId="0" applyFont="0" applyFill="0" applyBorder="0" applyAlignment="0" applyProtection="0"/>
  </cellStyleXfs>
  <cellXfs count="81">
    <xf numFmtId="0" fontId="0" fillId="0" borderId="0" xfId="0"/>
    <xf numFmtId="0" fontId="3" fillId="0" borderId="1" xfId="0" applyFont="1" applyBorder="1" applyAlignment="1">
      <alignment horizontal="center" vertical="center"/>
    </xf>
    <xf numFmtId="0" fontId="3" fillId="0" borderId="0" xfId="0" applyFont="1"/>
    <xf numFmtId="0" fontId="3" fillId="0" borderId="0" xfId="0" applyFont="1" applyAlignment="1">
      <alignment horizontal="center"/>
    </xf>
    <xf numFmtId="0" fontId="4" fillId="0" borderId="0" xfId="0" applyFont="1" applyAlignment="1">
      <alignment vertical="center"/>
    </xf>
    <xf numFmtId="0" fontId="4" fillId="0" borderId="0" xfId="0" applyFont="1" applyAlignment="1">
      <alignment horizontal="center" vertical="center" wrapText="1"/>
    </xf>
    <xf numFmtId="0" fontId="3" fillId="0" borderId="0" xfId="0" applyFont="1" applyAlignment="1">
      <alignment horizontal="center"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3" fillId="0" borderId="0" xfId="0" applyFont="1" applyAlignment="1">
      <alignment horizontal="center" vertical="center"/>
    </xf>
    <xf numFmtId="44" fontId="8" fillId="2" borderId="1" xfId="3" applyFont="1" applyFill="1" applyBorder="1" applyAlignment="1">
      <alignment horizontal="center" vertical="center" wrapText="1"/>
    </xf>
    <xf numFmtId="44" fontId="4" fillId="0" borderId="0" xfId="3" applyFont="1" applyAlignment="1">
      <alignment horizontal="center" vertical="center"/>
    </xf>
    <xf numFmtId="44" fontId="3" fillId="0" borderId="0" xfId="3"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165" fontId="4" fillId="0" borderId="0" xfId="0" applyNumberFormat="1" applyFont="1" applyAlignment="1">
      <alignment horizontal="center" vertical="center"/>
    </xf>
    <xf numFmtId="0" fontId="13" fillId="2" borderId="1" xfId="0" applyFont="1" applyFill="1" applyBorder="1" applyAlignment="1">
      <alignment horizontal="center" vertical="center" wrapText="1"/>
    </xf>
    <xf numFmtId="0" fontId="14" fillId="0" borderId="0" xfId="0" applyFont="1" applyAlignment="1">
      <alignment vertical="center"/>
    </xf>
    <xf numFmtId="0" fontId="14" fillId="0" borderId="0" xfId="0" applyFont="1"/>
    <xf numFmtId="0" fontId="15" fillId="0" borderId="0" xfId="0" applyFont="1"/>
    <xf numFmtId="0" fontId="3" fillId="3" borderId="1" xfId="0" applyFont="1" applyFill="1" applyBorder="1" applyAlignment="1">
      <alignment horizontal="center" vertical="center" wrapText="1"/>
    </xf>
    <xf numFmtId="3" fontId="3" fillId="3" borderId="1" xfId="0" applyNumberFormat="1" applyFont="1" applyFill="1" applyBorder="1" applyAlignment="1">
      <alignment horizontal="center" vertical="center" wrapText="1"/>
    </xf>
    <xf numFmtId="14" fontId="3" fillId="3" borderId="1" xfId="0" applyNumberFormat="1" applyFont="1" applyFill="1" applyBorder="1" applyAlignment="1">
      <alignment vertical="center"/>
    </xf>
    <xf numFmtId="49" fontId="14" fillId="3" borderId="1" xfId="0" applyNumberFormat="1" applyFont="1" applyFill="1" applyBorder="1" applyAlignment="1">
      <alignment horizontal="center" vertical="center"/>
    </xf>
    <xf numFmtId="49" fontId="3" fillId="3" borderId="1" xfId="0" applyNumberFormat="1" applyFont="1" applyFill="1" applyBorder="1" applyAlignment="1">
      <alignment horizontal="center" vertical="center"/>
    </xf>
    <xf numFmtId="44" fontId="3" fillId="3" borderId="1" xfId="3" applyFont="1" applyFill="1" applyBorder="1" applyAlignment="1">
      <alignment horizontal="center" vertical="center"/>
    </xf>
    <xf numFmtId="166" fontId="3" fillId="3" borderId="4" xfId="0" applyNumberFormat="1" applyFont="1" applyFill="1" applyBorder="1" applyAlignment="1">
      <alignment horizontal="center" vertical="center"/>
    </xf>
    <xf numFmtId="0" fontId="3" fillId="3" borderId="1" xfId="0" applyFont="1" applyFill="1" applyBorder="1" applyAlignment="1">
      <alignment horizontal="center" vertical="center"/>
    </xf>
    <xf numFmtId="0" fontId="3" fillId="3" borderId="0" xfId="0" applyFont="1" applyFill="1"/>
    <xf numFmtId="167" fontId="3" fillId="3" borderId="1" xfId="3" applyNumberFormat="1" applyFont="1" applyFill="1" applyBorder="1" applyAlignment="1">
      <alignment horizontal="center" vertical="center"/>
    </xf>
    <xf numFmtId="166" fontId="3" fillId="3" borderId="1" xfId="0" applyNumberFormat="1" applyFont="1" applyFill="1" applyBorder="1" applyAlignment="1">
      <alignment horizontal="center" vertical="center"/>
    </xf>
    <xf numFmtId="0" fontId="10" fillId="3" borderId="0" xfId="0" applyFont="1" applyFill="1" applyAlignment="1">
      <alignment horizontal="center" vertical="center" wrapText="1"/>
    </xf>
    <xf numFmtId="167" fontId="3" fillId="3" borderId="1" xfId="0" applyNumberFormat="1" applyFont="1" applyFill="1" applyBorder="1" applyAlignment="1">
      <alignment horizontal="center" vertical="center"/>
    </xf>
    <xf numFmtId="0" fontId="11" fillId="3" borderId="0" xfId="0" applyFont="1" applyFill="1" applyAlignment="1">
      <alignment horizontal="center" vertical="center" wrapText="1"/>
    </xf>
    <xf numFmtId="0" fontId="3" fillId="3" borderId="4" xfId="0" applyFont="1" applyFill="1" applyBorder="1" applyAlignment="1">
      <alignment horizontal="center" vertical="center" wrapText="1"/>
    </xf>
    <xf numFmtId="0" fontId="12" fillId="3" borderId="1" xfId="0" applyFont="1" applyFill="1" applyBorder="1" applyAlignment="1">
      <alignment horizontal="center" vertical="center" wrapText="1"/>
    </xf>
    <xf numFmtId="167" fontId="3" fillId="3" borderId="1" xfId="3" applyNumberFormat="1" applyFont="1" applyFill="1" applyBorder="1" applyAlignment="1">
      <alignment horizontal="right" vertical="center"/>
    </xf>
    <xf numFmtId="0" fontId="11"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left" vertical="center"/>
    </xf>
    <xf numFmtId="49" fontId="6" fillId="3" borderId="1" xfId="0" applyNumberFormat="1" applyFont="1" applyFill="1" applyBorder="1" applyAlignment="1">
      <alignment horizontal="left" vertical="center"/>
    </xf>
    <xf numFmtId="44" fontId="6" fillId="3" borderId="1" xfId="3" applyFont="1" applyFill="1" applyBorder="1" applyAlignment="1">
      <alignment horizontal="center" vertical="center"/>
    </xf>
    <xf numFmtId="166" fontId="6" fillId="3" borderId="4"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6" fillId="3" borderId="0" xfId="0" applyFont="1" applyFill="1" applyAlignment="1">
      <alignment horizontal="left" vertical="center"/>
    </xf>
    <xf numFmtId="0" fontId="3" fillId="3" borderId="3" xfId="0" applyFont="1" applyFill="1" applyBorder="1" applyAlignment="1">
      <alignment horizontal="center" vertical="center" wrapText="1"/>
    </xf>
    <xf numFmtId="3" fontId="3" fillId="3" borderId="2" xfId="0" applyNumberFormat="1" applyFont="1" applyFill="1" applyBorder="1" applyAlignment="1">
      <alignment horizontal="center" vertical="center" wrapText="1"/>
    </xf>
    <xf numFmtId="0" fontId="3" fillId="3" borderId="2" xfId="0" applyFont="1" applyFill="1" applyBorder="1" applyAlignment="1">
      <alignment horizontal="center" vertical="center" wrapText="1"/>
    </xf>
    <xf numFmtId="14" fontId="3" fillId="3" borderId="2" xfId="0" applyNumberFormat="1" applyFont="1" applyFill="1" applyBorder="1" applyAlignment="1">
      <alignment vertical="center"/>
    </xf>
    <xf numFmtId="49" fontId="14" fillId="3" borderId="2" xfId="0" applyNumberFormat="1" applyFont="1" applyFill="1" applyBorder="1" applyAlignment="1">
      <alignment horizontal="center" vertical="center"/>
    </xf>
    <xf numFmtId="49" fontId="3" fillId="3" borderId="2" xfId="0" applyNumberFormat="1" applyFont="1" applyFill="1" applyBorder="1" applyAlignment="1">
      <alignment horizontal="center" vertical="center"/>
    </xf>
    <xf numFmtId="167" fontId="3" fillId="3" borderId="2" xfId="3" applyNumberFormat="1" applyFont="1" applyFill="1" applyBorder="1" applyAlignment="1">
      <alignment horizontal="center" vertical="center"/>
    </xf>
    <xf numFmtId="44" fontId="3" fillId="3" borderId="2" xfId="3" applyFont="1" applyFill="1" applyBorder="1" applyAlignment="1">
      <alignment horizontal="center" vertical="center"/>
    </xf>
    <xf numFmtId="166" fontId="3" fillId="3" borderId="3" xfId="0" applyNumberFormat="1" applyFont="1" applyFill="1" applyBorder="1" applyAlignment="1">
      <alignment horizontal="center" vertical="center"/>
    </xf>
    <xf numFmtId="0" fontId="17" fillId="3" borderId="1" xfId="0" applyFont="1" applyFill="1" applyBorder="1" applyAlignment="1">
      <alignment horizontal="center" vertical="center" wrapText="1"/>
    </xf>
    <xf numFmtId="0" fontId="6" fillId="3" borderId="0" xfId="0" applyFont="1" applyFill="1"/>
    <xf numFmtId="0" fontId="18" fillId="3" borderId="1"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1" xfId="0" applyFont="1" applyFill="1" applyBorder="1"/>
    <xf numFmtId="0" fontId="3" fillId="3" borderId="6" xfId="0" applyFont="1" applyFill="1" applyBorder="1" applyAlignment="1">
      <alignment horizontal="center" vertical="center" wrapText="1"/>
    </xf>
    <xf numFmtId="3" fontId="3" fillId="3" borderId="5" xfId="0" applyNumberFormat="1" applyFont="1" applyFill="1" applyBorder="1" applyAlignment="1">
      <alignment horizontal="center" vertical="center" wrapText="1"/>
    </xf>
    <xf numFmtId="0" fontId="3" fillId="3" borderId="5" xfId="0" applyFont="1" applyFill="1" applyBorder="1" applyAlignment="1">
      <alignment horizontal="center" vertical="center" wrapText="1"/>
    </xf>
    <xf numFmtId="14" fontId="3" fillId="3" borderId="5" xfId="0" applyNumberFormat="1" applyFont="1" applyFill="1" applyBorder="1" applyAlignment="1">
      <alignment vertical="center"/>
    </xf>
    <xf numFmtId="49" fontId="14" fillId="3" borderId="5" xfId="0" applyNumberFormat="1" applyFont="1" applyFill="1" applyBorder="1" applyAlignment="1">
      <alignment horizontal="center" vertical="center"/>
    </xf>
    <xf numFmtId="49" fontId="3" fillId="3" borderId="5" xfId="0" applyNumberFormat="1" applyFont="1" applyFill="1" applyBorder="1" applyAlignment="1">
      <alignment horizontal="center" vertical="center"/>
    </xf>
    <xf numFmtId="44" fontId="3" fillId="3" borderId="5" xfId="3" applyFont="1" applyFill="1" applyBorder="1" applyAlignment="1">
      <alignment horizontal="center" vertical="center"/>
    </xf>
    <xf numFmtId="166" fontId="3" fillId="3" borderId="6" xfId="0" applyNumberFormat="1" applyFont="1" applyFill="1" applyBorder="1" applyAlignment="1">
      <alignment horizontal="center" vertical="center"/>
    </xf>
    <xf numFmtId="0" fontId="3" fillId="3" borderId="5" xfId="0" applyFont="1" applyFill="1" applyBorder="1" applyAlignment="1">
      <alignment horizontal="center" vertical="center"/>
    </xf>
    <xf numFmtId="49" fontId="19" fillId="3" borderId="1" xfId="0" applyNumberFormat="1" applyFont="1" applyFill="1" applyBorder="1" applyAlignment="1">
      <alignment horizontal="center" vertical="center"/>
    </xf>
    <xf numFmtId="44" fontId="3" fillId="3" borderId="1" xfId="3" applyFont="1" applyFill="1" applyBorder="1" applyAlignment="1">
      <alignment horizontal="center" vertical="center" wrapText="1"/>
    </xf>
    <xf numFmtId="0" fontId="20" fillId="3" borderId="4" xfId="0" applyFont="1" applyFill="1" applyBorder="1" applyAlignment="1">
      <alignment horizontal="center" vertical="center" wrapText="1"/>
    </xf>
    <xf numFmtId="0" fontId="11" fillId="3" borderId="1" xfId="0" applyFont="1" applyFill="1" applyBorder="1" applyAlignment="1">
      <alignment horizontal="center" wrapText="1"/>
    </xf>
    <xf numFmtId="6" fontId="22" fillId="3" borderId="0" xfId="0" applyNumberFormat="1" applyFont="1" applyFill="1" applyAlignment="1">
      <alignment horizontal="center"/>
    </xf>
    <xf numFmtId="0" fontId="21" fillId="3" borderId="1" xfId="0" applyFont="1" applyFill="1" applyBorder="1" applyAlignment="1">
      <alignment horizontal="center" vertical="center" wrapText="1"/>
    </xf>
    <xf numFmtId="0" fontId="3" fillId="3" borderId="0" xfId="0" applyFont="1" applyFill="1" applyAlignment="1">
      <alignment horizontal="center" vertical="center" wrapText="1"/>
    </xf>
    <xf numFmtId="0" fontId="23" fillId="3" borderId="0" xfId="0" applyFont="1" applyFill="1" applyAlignment="1">
      <alignment horizontal="center" vertical="center" wrapText="1"/>
    </xf>
  </cellXfs>
  <cellStyles count="4">
    <cellStyle name="Millares 2" xfId="1" xr:uid="{00000000-0005-0000-0000-000001000000}"/>
    <cellStyle name="Moneda" xfId="3" builtinId="4"/>
    <cellStyle name="Normal" xfId="0" builtinId="0"/>
    <cellStyle name="Normal 2" xfId="2" xr:uid="{00000000-0005-0000-0000-000003000000}"/>
  </cellStyles>
  <dxfs count="0"/>
  <tableStyles count="0" defaultTableStyle="TableStyleMedium9" defaultPivotStyle="PivotStyleLight16"/>
  <colors>
    <mruColors>
      <color rgb="FFCCFFFF"/>
      <color rgb="FFFFCC00"/>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933"/>
  <sheetViews>
    <sheetView tabSelected="1" zoomScale="90" zoomScaleNormal="90" workbookViewId="0">
      <pane xSplit="9" ySplit="1" topLeftCell="J2" activePane="bottomRight" state="frozen"/>
      <selection pane="topRight" activeCell="J1" sqref="J1"/>
      <selection pane="bottomLeft" activeCell="A2" sqref="A2"/>
      <selection pane="bottomRight" activeCell="O653" sqref="O653"/>
    </sheetView>
  </sheetViews>
  <sheetFormatPr baseColWidth="10" defaultRowHeight="15" x14ac:dyDescent="0.2"/>
  <cols>
    <col min="1" max="1" width="13.140625" style="20" customWidth="1"/>
    <col min="2" max="2" width="39.42578125" style="6" customWidth="1"/>
    <col min="3" max="3" width="31.140625" style="6" customWidth="1"/>
    <col min="4" max="4" width="13.42578125" style="6" customWidth="1"/>
    <col min="5" max="5" width="23.85546875" style="6" customWidth="1"/>
    <col min="6" max="6" width="13.28515625" style="2" customWidth="1"/>
    <col min="7" max="7" width="14.28515625" style="2" customWidth="1"/>
    <col min="8" max="8" width="7.28515625" style="2" customWidth="1"/>
    <col min="9" max="9" width="7.85546875" style="2" customWidth="1"/>
    <col min="10" max="10" width="18.28515625" style="6" customWidth="1"/>
    <col min="11" max="11" width="17.28515625" style="13" customWidth="1"/>
    <col min="12" max="13" width="18.28515625" style="13" customWidth="1"/>
    <col min="14" max="14" width="21.140625" style="10" customWidth="1"/>
    <col min="15" max="15" width="24.5703125" style="1" customWidth="1"/>
    <col min="16" max="16384" width="11.42578125" style="2"/>
  </cols>
  <sheetData>
    <row r="1" spans="1:15" s="3" customFormat="1" ht="45.75" customHeight="1" x14ac:dyDescent="0.15">
      <c r="A1" s="18" t="s">
        <v>1660</v>
      </c>
      <c r="B1" s="7" t="s">
        <v>1659</v>
      </c>
      <c r="C1" s="7" t="s">
        <v>1658</v>
      </c>
      <c r="D1" s="7" t="s">
        <v>0</v>
      </c>
      <c r="E1" s="7" t="s">
        <v>5</v>
      </c>
      <c r="F1" s="7" t="s">
        <v>1687</v>
      </c>
      <c r="G1" s="8" t="s">
        <v>1</v>
      </c>
      <c r="H1" s="8" t="s">
        <v>2</v>
      </c>
      <c r="I1" s="8" t="s">
        <v>3</v>
      </c>
      <c r="J1" s="7" t="s">
        <v>6</v>
      </c>
      <c r="K1" s="11" t="s">
        <v>1654</v>
      </c>
      <c r="L1" s="11" t="s">
        <v>1655</v>
      </c>
      <c r="M1" s="11" t="s">
        <v>1656</v>
      </c>
      <c r="N1" s="9" t="s">
        <v>4</v>
      </c>
      <c r="O1" s="8" t="s">
        <v>1657</v>
      </c>
    </row>
    <row r="2" spans="1:15" s="30" customFormat="1" ht="65.25" customHeight="1" x14ac:dyDescent="0.15">
      <c r="A2" s="25" t="s">
        <v>7</v>
      </c>
      <c r="B2" s="22" t="s">
        <v>30</v>
      </c>
      <c r="C2" s="33" t="s">
        <v>1661</v>
      </c>
      <c r="D2" s="22">
        <v>901493197</v>
      </c>
      <c r="E2" s="22" t="s">
        <v>33</v>
      </c>
      <c r="F2" s="24">
        <v>45658</v>
      </c>
      <c r="G2" s="24">
        <v>46022</v>
      </c>
      <c r="H2" s="26" t="s">
        <v>15</v>
      </c>
      <c r="I2" s="26" t="s">
        <v>34</v>
      </c>
      <c r="J2" s="22" t="s">
        <v>31</v>
      </c>
      <c r="K2" s="31">
        <v>35000000</v>
      </c>
      <c r="L2" s="31">
        <v>30000000</v>
      </c>
      <c r="M2" s="31">
        <v>260713134</v>
      </c>
      <c r="N2" s="28">
        <v>175000000</v>
      </c>
      <c r="O2" s="34">
        <f>+K2+L2+M2</f>
        <v>325713134</v>
      </c>
    </row>
    <row r="3" spans="1:15" s="30" customFormat="1" ht="21" x14ac:dyDescent="0.15">
      <c r="A3" s="25" t="s">
        <v>8</v>
      </c>
      <c r="B3" s="22" t="s">
        <v>30</v>
      </c>
      <c r="C3" s="22" t="s">
        <v>32</v>
      </c>
      <c r="D3" s="22">
        <v>901493197</v>
      </c>
      <c r="E3" s="22" t="s">
        <v>33</v>
      </c>
      <c r="F3" s="24">
        <v>45658</v>
      </c>
      <c r="G3" s="24">
        <v>46022</v>
      </c>
      <c r="H3" s="26" t="s">
        <v>35</v>
      </c>
      <c r="I3" s="26" t="s">
        <v>36</v>
      </c>
      <c r="J3" s="22" t="s">
        <v>32</v>
      </c>
      <c r="K3" s="31">
        <v>2612750333</v>
      </c>
      <c r="L3" s="31">
        <v>650000000</v>
      </c>
      <c r="M3" s="27"/>
      <c r="N3" s="28">
        <v>1320000000</v>
      </c>
      <c r="O3" s="34">
        <f>+K3+L3+N3</f>
        <v>4582750333</v>
      </c>
    </row>
    <row r="4" spans="1:15" s="30" customFormat="1" ht="31.5" x14ac:dyDescent="0.15">
      <c r="A4" s="25" t="s">
        <v>9</v>
      </c>
      <c r="B4" s="22" t="s">
        <v>26</v>
      </c>
      <c r="C4" s="22" t="s">
        <v>27</v>
      </c>
      <c r="D4" s="22">
        <v>811009452</v>
      </c>
      <c r="E4" s="22" t="s">
        <v>23</v>
      </c>
      <c r="F4" s="24">
        <v>45658</v>
      </c>
      <c r="G4" s="24">
        <v>46022</v>
      </c>
      <c r="H4" s="26" t="s">
        <v>28</v>
      </c>
      <c r="I4" s="26" t="s">
        <v>29</v>
      </c>
      <c r="J4" s="22" t="s">
        <v>202</v>
      </c>
      <c r="K4" s="31">
        <v>166566565</v>
      </c>
      <c r="L4" s="31">
        <v>144279700</v>
      </c>
      <c r="M4" s="27"/>
      <c r="N4" s="28">
        <v>166566565</v>
      </c>
      <c r="O4" s="34">
        <f>+K4+L4+N4</f>
        <v>477412830</v>
      </c>
    </row>
    <row r="5" spans="1:15" s="30" customFormat="1" ht="72" x14ac:dyDescent="0.15">
      <c r="A5" s="25" t="s">
        <v>10</v>
      </c>
      <c r="B5" s="22" t="s">
        <v>21</v>
      </c>
      <c r="C5" s="35" t="s">
        <v>1662</v>
      </c>
      <c r="D5" s="22">
        <v>1128386106</v>
      </c>
      <c r="E5" s="22" t="s">
        <v>23</v>
      </c>
      <c r="F5" s="24">
        <v>45658</v>
      </c>
      <c r="G5" s="24">
        <v>46022</v>
      </c>
      <c r="H5" s="26" t="s">
        <v>24</v>
      </c>
      <c r="I5" s="26" t="s">
        <v>25</v>
      </c>
      <c r="J5" s="22" t="s">
        <v>22</v>
      </c>
      <c r="K5" s="31">
        <v>4270500</v>
      </c>
      <c r="L5" s="27"/>
      <c r="M5" s="27"/>
      <c r="N5" s="28">
        <v>46975500</v>
      </c>
      <c r="O5" s="31">
        <f>+K5+N5</f>
        <v>51246000</v>
      </c>
    </row>
    <row r="6" spans="1:15" s="30" customFormat="1" ht="108" x14ac:dyDescent="0.15">
      <c r="A6" s="25" t="s">
        <v>11</v>
      </c>
      <c r="B6" s="36" t="s">
        <v>17</v>
      </c>
      <c r="C6" s="37" t="s">
        <v>1663</v>
      </c>
      <c r="D6" s="22">
        <v>811032767</v>
      </c>
      <c r="E6" s="22" t="s">
        <v>18</v>
      </c>
      <c r="F6" s="24">
        <v>45673</v>
      </c>
      <c r="G6" s="24">
        <v>46022</v>
      </c>
      <c r="H6" s="26" t="s">
        <v>19</v>
      </c>
      <c r="I6" s="26" t="s">
        <v>19</v>
      </c>
      <c r="J6" s="22" t="s">
        <v>20</v>
      </c>
      <c r="K6" s="31">
        <v>6000000</v>
      </c>
      <c r="L6" s="27"/>
      <c r="M6" s="27"/>
      <c r="N6" s="28">
        <v>26082500</v>
      </c>
      <c r="O6" s="38">
        <f>+K6+N6</f>
        <v>32082500</v>
      </c>
    </row>
    <row r="7" spans="1:15" s="30" customFormat="1" ht="135" customHeight="1" x14ac:dyDescent="0.15">
      <c r="A7" s="25" t="s">
        <v>12</v>
      </c>
      <c r="B7" s="36" t="s">
        <v>13</v>
      </c>
      <c r="C7" s="39" t="s">
        <v>1664</v>
      </c>
      <c r="D7" s="22">
        <v>1037577735</v>
      </c>
      <c r="E7" s="22" t="s">
        <v>33</v>
      </c>
      <c r="F7" s="24">
        <v>45660</v>
      </c>
      <c r="G7" s="24">
        <v>45838</v>
      </c>
      <c r="H7" s="26" t="s">
        <v>14</v>
      </c>
      <c r="I7" s="26" t="s">
        <v>15</v>
      </c>
      <c r="J7" s="22" t="s">
        <v>16</v>
      </c>
      <c r="K7" s="27"/>
      <c r="L7" s="27"/>
      <c r="M7" s="27"/>
      <c r="N7" s="28">
        <v>30000000</v>
      </c>
      <c r="O7" s="29"/>
    </row>
    <row r="8" spans="1:15" s="30" customFormat="1" ht="160.5" customHeight="1" x14ac:dyDescent="0.15">
      <c r="A8" s="25" t="s">
        <v>39</v>
      </c>
      <c r="B8" s="36" t="s">
        <v>37</v>
      </c>
      <c r="C8" s="40" t="s">
        <v>1665</v>
      </c>
      <c r="D8" s="22">
        <v>42800406</v>
      </c>
      <c r="E8" s="22" t="s">
        <v>38</v>
      </c>
      <c r="F8" s="24">
        <v>45664</v>
      </c>
      <c r="G8" s="24">
        <v>46021</v>
      </c>
      <c r="H8" s="26" t="s">
        <v>40</v>
      </c>
      <c r="I8" s="26" t="s">
        <v>41</v>
      </c>
      <c r="J8" s="22" t="s">
        <v>42</v>
      </c>
      <c r="K8" s="27"/>
      <c r="L8" s="27"/>
      <c r="M8" s="27"/>
      <c r="N8" s="28">
        <v>21576000</v>
      </c>
      <c r="O8" s="29"/>
    </row>
    <row r="9" spans="1:15" s="30" customFormat="1" ht="144" x14ac:dyDescent="0.15">
      <c r="A9" s="25" t="s">
        <v>44</v>
      </c>
      <c r="B9" s="36" t="s">
        <v>47</v>
      </c>
      <c r="C9" s="39" t="s">
        <v>1666</v>
      </c>
      <c r="D9" s="22">
        <v>1037949568</v>
      </c>
      <c r="E9" s="22" t="s">
        <v>38</v>
      </c>
      <c r="F9" s="24">
        <v>45665</v>
      </c>
      <c r="G9" s="24">
        <v>45716</v>
      </c>
      <c r="H9" s="26" t="s">
        <v>40</v>
      </c>
      <c r="I9" s="26" t="s">
        <v>51</v>
      </c>
      <c r="J9" s="22" t="s">
        <v>42</v>
      </c>
      <c r="K9" s="27"/>
      <c r="L9" s="27"/>
      <c r="M9" s="27"/>
      <c r="N9" s="28">
        <v>5040000</v>
      </c>
      <c r="O9" s="29"/>
    </row>
    <row r="10" spans="1:15" s="30" customFormat="1" x14ac:dyDescent="0.15">
      <c r="A10" s="25" t="s">
        <v>45</v>
      </c>
      <c r="B10" s="41" t="s">
        <v>1667</v>
      </c>
      <c r="C10" s="22"/>
      <c r="D10" s="22"/>
      <c r="E10" s="22"/>
      <c r="F10" s="24"/>
      <c r="G10" s="24"/>
      <c r="H10" s="26"/>
      <c r="I10" s="26"/>
      <c r="J10" s="22"/>
      <c r="K10" s="27"/>
      <c r="L10" s="27"/>
      <c r="M10" s="27"/>
      <c r="N10" s="28"/>
      <c r="O10" s="29"/>
    </row>
    <row r="11" spans="1:15" s="30" customFormat="1" ht="132" x14ac:dyDescent="0.15">
      <c r="A11" s="25" t="s">
        <v>46</v>
      </c>
      <c r="B11" s="36" t="s">
        <v>49</v>
      </c>
      <c r="C11" s="39" t="s">
        <v>1668</v>
      </c>
      <c r="D11" s="22">
        <v>3378505</v>
      </c>
      <c r="E11" s="22" t="s">
        <v>38</v>
      </c>
      <c r="F11" s="24">
        <v>45666</v>
      </c>
      <c r="G11" s="24">
        <v>45688</v>
      </c>
      <c r="H11" s="26" t="s">
        <v>40</v>
      </c>
      <c r="I11" s="26" t="s">
        <v>50</v>
      </c>
      <c r="J11" s="22" t="s">
        <v>42</v>
      </c>
      <c r="K11" s="27"/>
      <c r="L11" s="27"/>
      <c r="M11" s="27"/>
      <c r="N11" s="28">
        <v>3200000</v>
      </c>
      <c r="O11" s="29"/>
    </row>
    <row r="12" spans="1:15" s="30" customFormat="1" ht="130.5" customHeight="1" x14ac:dyDescent="0.15">
      <c r="A12" s="25" t="s">
        <v>53</v>
      </c>
      <c r="B12" s="36" t="s">
        <v>48</v>
      </c>
      <c r="C12" s="22" t="s">
        <v>1669</v>
      </c>
      <c r="D12" s="22">
        <v>1020490260</v>
      </c>
      <c r="E12" s="22" t="s">
        <v>38</v>
      </c>
      <c r="F12" s="24">
        <v>45666</v>
      </c>
      <c r="G12" s="24">
        <v>46021</v>
      </c>
      <c r="H12" s="26" t="s">
        <v>40</v>
      </c>
      <c r="I12" s="26" t="s">
        <v>58</v>
      </c>
      <c r="J12" s="22" t="s">
        <v>42</v>
      </c>
      <c r="K12" s="27"/>
      <c r="L12" s="27"/>
      <c r="M12" s="27"/>
      <c r="N12" s="28">
        <v>37653333</v>
      </c>
      <c r="O12" s="29"/>
    </row>
    <row r="13" spans="1:15" s="30" customFormat="1" ht="97.5" customHeight="1" x14ac:dyDescent="0.15">
      <c r="A13" s="25" t="s">
        <v>54</v>
      </c>
      <c r="B13" s="36" t="s">
        <v>56</v>
      </c>
      <c r="C13" s="40" t="s">
        <v>1670</v>
      </c>
      <c r="D13" s="22">
        <v>1064987079</v>
      </c>
      <c r="E13" s="22" t="s">
        <v>57</v>
      </c>
      <c r="F13" s="24">
        <v>45670</v>
      </c>
      <c r="G13" s="24">
        <v>46010</v>
      </c>
      <c r="H13" s="26" t="s">
        <v>55</v>
      </c>
      <c r="I13" s="26" t="s">
        <v>55</v>
      </c>
      <c r="J13" s="22" t="s">
        <v>16</v>
      </c>
      <c r="K13" s="27"/>
      <c r="L13" s="27"/>
      <c r="M13" s="27"/>
      <c r="N13" s="28">
        <v>56333333</v>
      </c>
      <c r="O13" s="29"/>
    </row>
    <row r="14" spans="1:15" s="30" customFormat="1" ht="126.75" customHeight="1" x14ac:dyDescent="0.15">
      <c r="A14" s="25" t="s">
        <v>59</v>
      </c>
      <c r="B14" s="36" t="s">
        <v>63</v>
      </c>
      <c r="C14" s="40" t="s">
        <v>1671</v>
      </c>
      <c r="D14" s="22">
        <v>900779025</v>
      </c>
      <c r="E14" s="22" t="s">
        <v>23</v>
      </c>
      <c r="F14" s="24">
        <v>45671</v>
      </c>
      <c r="G14" s="24">
        <v>46021</v>
      </c>
      <c r="H14" s="26" t="s">
        <v>60</v>
      </c>
      <c r="I14" s="26" t="s">
        <v>61</v>
      </c>
      <c r="J14" s="22" t="s">
        <v>62</v>
      </c>
      <c r="K14" s="31">
        <v>7000000</v>
      </c>
      <c r="L14" s="27"/>
      <c r="M14" s="27"/>
      <c r="N14" s="28">
        <v>77000000</v>
      </c>
      <c r="O14" s="31">
        <f>+K14+N14</f>
        <v>84000000</v>
      </c>
    </row>
    <row r="15" spans="1:15" s="30" customFormat="1" ht="145.5" customHeight="1" x14ac:dyDescent="0.15">
      <c r="A15" s="25" t="s">
        <v>64</v>
      </c>
      <c r="B15" s="36" t="s">
        <v>65</v>
      </c>
      <c r="C15" s="40" t="s">
        <v>1672</v>
      </c>
      <c r="D15" s="22">
        <v>901850994</v>
      </c>
      <c r="E15" s="22" t="s">
        <v>23</v>
      </c>
      <c r="F15" s="24">
        <v>45672</v>
      </c>
      <c r="G15" s="24">
        <v>46022</v>
      </c>
      <c r="H15" s="26" t="s">
        <v>66</v>
      </c>
      <c r="I15" s="26" t="s">
        <v>68</v>
      </c>
      <c r="J15" s="22" t="s">
        <v>67</v>
      </c>
      <c r="K15" s="27"/>
      <c r="L15" s="27"/>
      <c r="M15" s="27"/>
      <c r="N15" s="28">
        <v>483000000</v>
      </c>
      <c r="O15" s="29"/>
    </row>
    <row r="16" spans="1:15" s="30" customFormat="1" ht="96.75" customHeight="1" x14ac:dyDescent="0.15">
      <c r="A16" s="25" t="s">
        <v>69</v>
      </c>
      <c r="B16" s="36" t="s">
        <v>70</v>
      </c>
      <c r="C16" s="40" t="s">
        <v>1673</v>
      </c>
      <c r="D16" s="22">
        <v>70075690</v>
      </c>
      <c r="E16" s="22" t="s">
        <v>38</v>
      </c>
      <c r="F16" s="24">
        <v>45673</v>
      </c>
      <c r="G16" s="24">
        <v>46017</v>
      </c>
      <c r="H16" s="26" t="s">
        <v>71</v>
      </c>
      <c r="I16" s="26" t="s">
        <v>72</v>
      </c>
      <c r="J16" s="22" t="s">
        <v>32</v>
      </c>
      <c r="K16" s="31">
        <v>10000000</v>
      </c>
      <c r="L16" s="27"/>
      <c r="M16" s="27"/>
      <c r="N16" s="28">
        <v>34160000</v>
      </c>
      <c r="O16" s="31">
        <f>+K16+N16</f>
        <v>44160000</v>
      </c>
    </row>
    <row r="17" spans="1:15" s="30" customFormat="1" ht="147" x14ac:dyDescent="0.15">
      <c r="A17" s="25" t="s">
        <v>74</v>
      </c>
      <c r="B17" s="36" t="s">
        <v>73</v>
      </c>
      <c r="C17" s="22" t="s">
        <v>1674</v>
      </c>
      <c r="D17" s="22">
        <v>901223481</v>
      </c>
      <c r="E17" s="22" t="s">
        <v>23</v>
      </c>
      <c r="F17" s="24">
        <v>45673</v>
      </c>
      <c r="G17" s="24">
        <v>46022</v>
      </c>
      <c r="H17" s="26" t="s">
        <v>75</v>
      </c>
      <c r="I17" s="26" t="s">
        <v>76</v>
      </c>
      <c r="J17" s="22" t="s">
        <v>202</v>
      </c>
      <c r="K17" s="27"/>
      <c r="L17" s="27"/>
      <c r="M17" s="27"/>
      <c r="N17" s="28">
        <v>404069520</v>
      </c>
      <c r="O17" s="29"/>
    </row>
    <row r="18" spans="1:15" s="30" customFormat="1" ht="78.75" x14ac:dyDescent="0.15">
      <c r="A18" s="25" t="s">
        <v>77</v>
      </c>
      <c r="B18" s="36" t="s">
        <v>82</v>
      </c>
      <c r="C18" s="40" t="s">
        <v>1675</v>
      </c>
      <c r="D18" s="22">
        <v>8363905</v>
      </c>
      <c r="E18" s="22" t="s">
        <v>38</v>
      </c>
      <c r="F18" s="24">
        <v>45672</v>
      </c>
      <c r="G18" s="24">
        <v>45701</v>
      </c>
      <c r="H18" s="26" t="s">
        <v>83</v>
      </c>
      <c r="I18" s="26" t="s">
        <v>89</v>
      </c>
      <c r="J18" s="22" t="s">
        <v>32</v>
      </c>
      <c r="K18" s="27"/>
      <c r="L18" s="27"/>
      <c r="M18" s="27"/>
      <c r="N18" s="28">
        <v>8960000</v>
      </c>
      <c r="O18" s="29"/>
    </row>
    <row r="19" spans="1:15" s="30" customFormat="1" ht="98.25" customHeight="1" x14ac:dyDescent="0.15">
      <c r="A19" s="25" t="s">
        <v>78</v>
      </c>
      <c r="B19" s="36" t="s">
        <v>84</v>
      </c>
      <c r="C19" s="40" t="s">
        <v>1676</v>
      </c>
      <c r="D19" s="22">
        <v>1028018136</v>
      </c>
      <c r="E19" s="22" t="s">
        <v>38</v>
      </c>
      <c r="F19" s="24">
        <v>45672</v>
      </c>
      <c r="G19" s="24">
        <v>45701</v>
      </c>
      <c r="H19" s="26" t="s">
        <v>83</v>
      </c>
      <c r="I19" s="26" t="s">
        <v>90</v>
      </c>
      <c r="J19" s="22" t="s">
        <v>32</v>
      </c>
      <c r="K19" s="27"/>
      <c r="L19" s="27"/>
      <c r="M19" s="27"/>
      <c r="N19" s="28">
        <v>5500000</v>
      </c>
      <c r="O19" s="29"/>
    </row>
    <row r="20" spans="1:15" s="30" customFormat="1" ht="91.5" customHeight="1" x14ac:dyDescent="0.15">
      <c r="A20" s="25" t="s">
        <v>79</v>
      </c>
      <c r="B20" s="36" t="s">
        <v>85</v>
      </c>
      <c r="C20" s="40" t="s">
        <v>1677</v>
      </c>
      <c r="D20" s="22">
        <v>1020425847</v>
      </c>
      <c r="E20" s="22" t="s">
        <v>38</v>
      </c>
      <c r="F20" s="24">
        <v>45672</v>
      </c>
      <c r="G20" s="24">
        <v>45701</v>
      </c>
      <c r="H20" s="26" t="s">
        <v>83</v>
      </c>
      <c r="I20" s="26" t="s">
        <v>92</v>
      </c>
      <c r="J20" s="22" t="s">
        <v>32</v>
      </c>
      <c r="K20" s="27"/>
      <c r="L20" s="27"/>
      <c r="M20" s="27"/>
      <c r="N20" s="28">
        <v>2800000</v>
      </c>
      <c r="O20" s="29"/>
    </row>
    <row r="21" spans="1:15" s="30" customFormat="1" ht="65.25" customHeight="1" x14ac:dyDescent="0.15">
      <c r="A21" s="25" t="s">
        <v>80</v>
      </c>
      <c r="B21" s="36" t="s">
        <v>87</v>
      </c>
      <c r="C21" s="40" t="s">
        <v>1678</v>
      </c>
      <c r="D21" s="22">
        <v>39356826</v>
      </c>
      <c r="E21" s="22" t="s">
        <v>38</v>
      </c>
      <c r="F21" s="24">
        <v>45672</v>
      </c>
      <c r="G21" s="24">
        <v>45701</v>
      </c>
      <c r="H21" s="26" t="s">
        <v>88</v>
      </c>
      <c r="I21" s="26" t="s">
        <v>91</v>
      </c>
      <c r="J21" s="22" t="s">
        <v>16</v>
      </c>
      <c r="K21" s="27"/>
      <c r="L21" s="27"/>
      <c r="M21" s="27"/>
      <c r="N21" s="28">
        <v>4000000</v>
      </c>
      <c r="O21" s="29"/>
    </row>
    <row r="22" spans="1:15" s="30" customFormat="1" ht="63" customHeight="1" x14ac:dyDescent="0.15">
      <c r="A22" s="25" t="s">
        <v>81</v>
      </c>
      <c r="B22" s="36" t="s">
        <v>86</v>
      </c>
      <c r="C22" s="40" t="s">
        <v>1679</v>
      </c>
      <c r="D22" s="22">
        <v>1143324729</v>
      </c>
      <c r="E22" s="22" t="s">
        <v>38</v>
      </c>
      <c r="F22" s="24">
        <v>45672</v>
      </c>
      <c r="G22" s="24">
        <v>45757</v>
      </c>
      <c r="H22" s="26" t="s">
        <v>83</v>
      </c>
      <c r="I22" s="26" t="s">
        <v>93</v>
      </c>
      <c r="J22" s="22" t="s">
        <v>32</v>
      </c>
      <c r="K22" s="27"/>
      <c r="L22" s="27"/>
      <c r="M22" s="27"/>
      <c r="N22" s="28">
        <v>20240000</v>
      </c>
      <c r="O22" s="29"/>
    </row>
    <row r="23" spans="1:15" s="49" customFormat="1" x14ac:dyDescent="0.2">
      <c r="A23" s="25" t="s">
        <v>94</v>
      </c>
      <c r="B23" s="41" t="s">
        <v>1680</v>
      </c>
      <c r="C23" s="42" t="s">
        <v>1681</v>
      </c>
      <c r="D23" s="43"/>
      <c r="E23" s="43"/>
      <c r="F23" s="44"/>
      <c r="G23" s="44"/>
      <c r="H23" s="45"/>
      <c r="I23" s="45"/>
      <c r="J23" s="43"/>
      <c r="K23" s="46"/>
      <c r="L23" s="46"/>
      <c r="M23" s="46"/>
      <c r="N23" s="47"/>
      <c r="O23" s="48"/>
    </row>
    <row r="24" spans="1:15" s="30" customFormat="1" ht="94.5" x14ac:dyDescent="0.15">
      <c r="A24" s="25" t="s">
        <v>95</v>
      </c>
      <c r="B24" s="36" t="s">
        <v>457</v>
      </c>
      <c r="C24" s="22" t="s">
        <v>1682</v>
      </c>
      <c r="D24" s="22">
        <v>901223481</v>
      </c>
      <c r="E24" s="22" t="s">
        <v>23</v>
      </c>
      <c r="F24" s="24">
        <v>45686</v>
      </c>
      <c r="G24" s="24">
        <v>46022</v>
      </c>
      <c r="H24" s="26" t="s">
        <v>96</v>
      </c>
      <c r="I24" s="26" t="s">
        <v>97</v>
      </c>
      <c r="J24" s="22" t="s">
        <v>27</v>
      </c>
      <c r="K24" s="31">
        <v>21000000</v>
      </c>
      <c r="L24" s="27"/>
      <c r="M24" s="27"/>
      <c r="N24" s="28">
        <v>92160000</v>
      </c>
      <c r="O24" s="31">
        <f t="shared" ref="O24:O32" si="0">+K24+N24</f>
        <v>113160000</v>
      </c>
    </row>
    <row r="25" spans="1:15" s="30" customFormat="1" ht="120.75" customHeight="1" x14ac:dyDescent="0.15">
      <c r="A25" s="25" t="s">
        <v>98</v>
      </c>
      <c r="B25" s="36" t="s">
        <v>106</v>
      </c>
      <c r="C25" s="39" t="s">
        <v>1683</v>
      </c>
      <c r="D25" s="22">
        <v>1037617103</v>
      </c>
      <c r="E25" s="22" t="s">
        <v>38</v>
      </c>
      <c r="F25" s="24">
        <v>45691</v>
      </c>
      <c r="G25" s="24">
        <v>45979</v>
      </c>
      <c r="H25" s="26" t="s">
        <v>107</v>
      </c>
      <c r="I25" s="26" t="s">
        <v>113</v>
      </c>
      <c r="J25" s="22" t="s">
        <v>42</v>
      </c>
      <c r="K25" s="31">
        <v>4400000</v>
      </c>
      <c r="L25" s="27"/>
      <c r="M25" s="27"/>
      <c r="N25" s="28">
        <v>33466667</v>
      </c>
      <c r="O25" s="31">
        <f t="shared" si="0"/>
        <v>37866667</v>
      </c>
    </row>
    <row r="26" spans="1:15" s="30" customFormat="1" ht="135" customHeight="1" x14ac:dyDescent="0.15">
      <c r="A26" s="25" t="s">
        <v>99</v>
      </c>
      <c r="B26" s="36" t="s">
        <v>105</v>
      </c>
      <c r="C26" s="39" t="s">
        <v>1684</v>
      </c>
      <c r="D26" s="22">
        <v>22002202</v>
      </c>
      <c r="E26" s="22" t="s">
        <v>38</v>
      </c>
      <c r="F26" s="24">
        <v>45691</v>
      </c>
      <c r="G26" s="24">
        <v>45979</v>
      </c>
      <c r="H26" s="29">
        <v>144</v>
      </c>
      <c r="I26" s="29">
        <v>216</v>
      </c>
      <c r="J26" s="22" t="s">
        <v>42</v>
      </c>
      <c r="K26" s="31">
        <v>3520000</v>
      </c>
      <c r="L26" s="27"/>
      <c r="M26" s="27"/>
      <c r="N26" s="28">
        <v>26773333</v>
      </c>
      <c r="O26" s="31">
        <f t="shared" si="0"/>
        <v>30293333</v>
      </c>
    </row>
    <row r="27" spans="1:15" s="30" customFormat="1" ht="109.5" customHeight="1" x14ac:dyDescent="0.15">
      <c r="A27" s="25" t="s">
        <v>100</v>
      </c>
      <c r="B27" s="36" t="s">
        <v>108</v>
      </c>
      <c r="C27" s="39" t="s">
        <v>1685</v>
      </c>
      <c r="D27" s="22">
        <v>1020488044</v>
      </c>
      <c r="E27" s="22" t="s">
        <v>38</v>
      </c>
      <c r="F27" s="24">
        <v>45699</v>
      </c>
      <c r="G27" s="24">
        <v>45979</v>
      </c>
      <c r="H27" s="29">
        <v>144</v>
      </c>
      <c r="I27" s="29">
        <v>217</v>
      </c>
      <c r="J27" s="22" t="s">
        <v>42</v>
      </c>
      <c r="K27" s="31">
        <v>1783333</v>
      </c>
      <c r="L27" s="27"/>
      <c r="M27" s="27"/>
      <c r="N27" s="28">
        <v>15896667</v>
      </c>
      <c r="O27" s="31">
        <f t="shared" si="0"/>
        <v>17680000</v>
      </c>
    </row>
    <row r="28" spans="1:15" s="30" customFormat="1" ht="135" customHeight="1" x14ac:dyDescent="0.15">
      <c r="A28" s="25" t="s">
        <v>101</v>
      </c>
      <c r="B28" s="36" t="s">
        <v>111</v>
      </c>
      <c r="C28" s="39" t="s">
        <v>1686</v>
      </c>
      <c r="D28" s="22">
        <v>21468785</v>
      </c>
      <c r="E28" s="22" t="s">
        <v>38</v>
      </c>
      <c r="F28" s="24">
        <v>45691</v>
      </c>
      <c r="G28" s="24">
        <v>45979</v>
      </c>
      <c r="H28" s="29">
        <v>144</v>
      </c>
      <c r="I28" s="29">
        <v>218</v>
      </c>
      <c r="J28" s="22" t="s">
        <v>42</v>
      </c>
      <c r="K28" s="31">
        <v>3520000</v>
      </c>
      <c r="L28" s="27"/>
      <c r="M28" s="27"/>
      <c r="N28" s="28">
        <v>26773333</v>
      </c>
      <c r="O28" s="31">
        <f t="shared" si="0"/>
        <v>30293333</v>
      </c>
    </row>
    <row r="29" spans="1:15" s="30" customFormat="1" ht="134.25" customHeight="1" x14ac:dyDescent="0.15">
      <c r="A29" s="25" t="s">
        <v>102</v>
      </c>
      <c r="B29" s="36" t="s">
        <v>109</v>
      </c>
      <c r="C29" s="39" t="s">
        <v>1686</v>
      </c>
      <c r="D29" s="22">
        <v>1020453867</v>
      </c>
      <c r="E29" s="22" t="s">
        <v>38</v>
      </c>
      <c r="F29" s="24">
        <v>45691</v>
      </c>
      <c r="G29" s="24">
        <v>45979</v>
      </c>
      <c r="H29" s="29">
        <v>144</v>
      </c>
      <c r="I29" s="29">
        <v>221</v>
      </c>
      <c r="J29" s="22" t="s">
        <v>42</v>
      </c>
      <c r="K29" s="31">
        <v>3520000</v>
      </c>
      <c r="L29" s="27"/>
      <c r="M29" s="27"/>
      <c r="N29" s="28">
        <v>26773333</v>
      </c>
      <c r="O29" s="31">
        <f t="shared" si="0"/>
        <v>30293333</v>
      </c>
    </row>
    <row r="30" spans="1:15" s="30" customFormat="1" ht="144" x14ac:dyDescent="0.15">
      <c r="A30" s="25" t="s">
        <v>103</v>
      </c>
      <c r="B30" s="36" t="s">
        <v>112</v>
      </c>
      <c r="C30" s="39" t="s">
        <v>1686</v>
      </c>
      <c r="D30" s="22">
        <v>1007239926</v>
      </c>
      <c r="E30" s="22" t="s">
        <v>38</v>
      </c>
      <c r="F30" s="24">
        <v>45691</v>
      </c>
      <c r="G30" s="24">
        <v>45979</v>
      </c>
      <c r="H30" s="29">
        <v>144</v>
      </c>
      <c r="I30" s="29">
        <v>219</v>
      </c>
      <c r="J30" s="22" t="s">
        <v>42</v>
      </c>
      <c r="K30" s="31">
        <v>3520000</v>
      </c>
      <c r="L30" s="27"/>
      <c r="M30" s="27"/>
      <c r="N30" s="28">
        <v>26773333</v>
      </c>
      <c r="O30" s="31">
        <f t="shared" si="0"/>
        <v>30293333</v>
      </c>
    </row>
    <row r="31" spans="1:15" s="30" customFormat="1" ht="144" x14ac:dyDescent="0.15">
      <c r="A31" s="25" t="s">
        <v>104</v>
      </c>
      <c r="B31" s="36" t="s">
        <v>110</v>
      </c>
      <c r="C31" s="39" t="s">
        <v>1686</v>
      </c>
      <c r="D31" s="22">
        <v>24868832</v>
      </c>
      <c r="E31" s="22" t="s">
        <v>38</v>
      </c>
      <c r="F31" s="24">
        <v>45691</v>
      </c>
      <c r="G31" s="24">
        <v>45979</v>
      </c>
      <c r="H31" s="29">
        <v>144</v>
      </c>
      <c r="I31" s="29">
        <v>220</v>
      </c>
      <c r="J31" s="22" t="s">
        <v>42</v>
      </c>
      <c r="K31" s="31">
        <v>3520000</v>
      </c>
      <c r="L31" s="27"/>
      <c r="M31" s="27"/>
      <c r="N31" s="28">
        <v>26773333</v>
      </c>
      <c r="O31" s="31">
        <f t="shared" si="0"/>
        <v>30293333</v>
      </c>
    </row>
    <row r="32" spans="1:15" s="30" customFormat="1" ht="144" x14ac:dyDescent="0.15">
      <c r="A32" s="25" t="s">
        <v>114</v>
      </c>
      <c r="B32" s="36" t="s">
        <v>122</v>
      </c>
      <c r="C32" s="39" t="s">
        <v>1686</v>
      </c>
      <c r="D32" s="22">
        <v>59796233</v>
      </c>
      <c r="E32" s="22" t="s">
        <v>38</v>
      </c>
      <c r="F32" s="24">
        <v>45691</v>
      </c>
      <c r="G32" s="24">
        <v>45979</v>
      </c>
      <c r="H32" s="29">
        <v>144</v>
      </c>
      <c r="I32" s="29">
        <v>230</v>
      </c>
      <c r="J32" s="22" t="s">
        <v>42</v>
      </c>
      <c r="K32" s="31">
        <v>3520000</v>
      </c>
      <c r="L32" s="27"/>
      <c r="M32" s="27"/>
      <c r="N32" s="28">
        <v>26773333</v>
      </c>
      <c r="O32" s="31">
        <f t="shared" si="0"/>
        <v>30293333</v>
      </c>
    </row>
    <row r="33" spans="1:15" s="30" customFormat="1" ht="125.25" customHeight="1" x14ac:dyDescent="0.15">
      <c r="A33" s="25" t="s">
        <v>115</v>
      </c>
      <c r="B33" s="36" t="s">
        <v>123</v>
      </c>
      <c r="C33" s="40" t="s">
        <v>1686</v>
      </c>
      <c r="D33" s="22">
        <v>71936789</v>
      </c>
      <c r="E33" s="22" t="s">
        <v>38</v>
      </c>
      <c r="F33" s="24">
        <v>45691</v>
      </c>
      <c r="G33" s="24">
        <v>45945</v>
      </c>
      <c r="H33" s="29">
        <v>144</v>
      </c>
      <c r="I33" s="29">
        <v>231</v>
      </c>
      <c r="J33" s="22" t="s">
        <v>42</v>
      </c>
      <c r="K33" s="27"/>
      <c r="L33" s="27"/>
      <c r="M33" s="27"/>
      <c r="N33" s="28">
        <v>26773333</v>
      </c>
      <c r="O33" s="29"/>
    </row>
    <row r="34" spans="1:15" s="30" customFormat="1" ht="111.75" customHeight="1" x14ac:dyDescent="0.15">
      <c r="A34" s="25" t="s">
        <v>116</v>
      </c>
      <c r="B34" s="36" t="s">
        <v>124</v>
      </c>
      <c r="C34" s="40" t="s">
        <v>1688</v>
      </c>
      <c r="D34" s="22">
        <v>1020458175</v>
      </c>
      <c r="E34" s="22" t="s">
        <v>38</v>
      </c>
      <c r="F34" s="24">
        <v>45691</v>
      </c>
      <c r="G34" s="24">
        <v>45979</v>
      </c>
      <c r="H34" s="29">
        <v>144</v>
      </c>
      <c r="I34" s="29">
        <v>232</v>
      </c>
      <c r="J34" s="22" t="s">
        <v>42</v>
      </c>
      <c r="K34" s="31">
        <v>3600000</v>
      </c>
      <c r="L34" s="27"/>
      <c r="M34" s="27"/>
      <c r="N34" s="28">
        <v>25100000</v>
      </c>
      <c r="O34" s="31">
        <f t="shared" ref="O34:O39" si="1">+K34+N34</f>
        <v>28700000</v>
      </c>
    </row>
    <row r="35" spans="1:15" s="30" customFormat="1" ht="144" x14ac:dyDescent="0.15">
      <c r="A35" s="25" t="s">
        <v>117</v>
      </c>
      <c r="B35" s="36" t="s">
        <v>125</v>
      </c>
      <c r="C35" s="39" t="s">
        <v>1684</v>
      </c>
      <c r="D35" s="22">
        <v>98574806</v>
      </c>
      <c r="E35" s="22" t="s">
        <v>38</v>
      </c>
      <c r="F35" s="24">
        <v>45691</v>
      </c>
      <c r="G35" s="24">
        <v>45979</v>
      </c>
      <c r="H35" s="29">
        <v>144</v>
      </c>
      <c r="I35" s="29">
        <v>233</v>
      </c>
      <c r="J35" s="22" t="s">
        <v>42</v>
      </c>
      <c r="K35" s="31">
        <v>3520000</v>
      </c>
      <c r="L35" s="27"/>
      <c r="M35" s="27"/>
      <c r="N35" s="28">
        <v>26773333</v>
      </c>
      <c r="O35" s="31">
        <f t="shared" si="1"/>
        <v>30293333</v>
      </c>
    </row>
    <row r="36" spans="1:15" s="30" customFormat="1" ht="126.75" customHeight="1" x14ac:dyDescent="0.15">
      <c r="A36" s="25" t="s">
        <v>118</v>
      </c>
      <c r="B36" s="36" t="s">
        <v>126</v>
      </c>
      <c r="C36" s="40" t="s">
        <v>1689</v>
      </c>
      <c r="D36" s="22">
        <v>70564937</v>
      </c>
      <c r="E36" s="22" t="s">
        <v>38</v>
      </c>
      <c r="F36" s="24">
        <v>45691</v>
      </c>
      <c r="G36" s="24">
        <v>45979</v>
      </c>
      <c r="H36" s="29">
        <v>144</v>
      </c>
      <c r="I36" s="29">
        <v>234</v>
      </c>
      <c r="J36" s="22" t="s">
        <v>42</v>
      </c>
      <c r="K36" s="31">
        <v>3520000</v>
      </c>
      <c r="L36" s="27"/>
      <c r="M36" s="27"/>
      <c r="N36" s="28">
        <v>26773333</v>
      </c>
      <c r="O36" s="31">
        <f t="shared" si="1"/>
        <v>30293333</v>
      </c>
    </row>
    <row r="37" spans="1:15" s="30" customFormat="1" ht="128.25" customHeight="1" x14ac:dyDescent="0.15">
      <c r="A37" s="25" t="s">
        <v>119</v>
      </c>
      <c r="B37" s="36" t="s">
        <v>127</v>
      </c>
      <c r="C37" s="39" t="s">
        <v>1689</v>
      </c>
      <c r="D37" s="22">
        <v>1038812474</v>
      </c>
      <c r="E37" s="22" t="s">
        <v>38</v>
      </c>
      <c r="F37" s="24">
        <v>45691</v>
      </c>
      <c r="G37" s="24">
        <v>45979</v>
      </c>
      <c r="H37" s="29">
        <v>144</v>
      </c>
      <c r="I37" s="29">
        <v>235</v>
      </c>
      <c r="J37" s="22" t="s">
        <v>42</v>
      </c>
      <c r="K37" s="31">
        <v>3520000</v>
      </c>
      <c r="L37" s="27"/>
      <c r="M37" s="27"/>
      <c r="N37" s="28">
        <v>26773333</v>
      </c>
      <c r="O37" s="31">
        <f t="shared" si="1"/>
        <v>30293333</v>
      </c>
    </row>
    <row r="38" spans="1:15" s="30" customFormat="1" ht="144" x14ac:dyDescent="0.15">
      <c r="A38" s="25" t="s">
        <v>120</v>
      </c>
      <c r="B38" s="36" t="s">
        <v>128</v>
      </c>
      <c r="C38" s="39" t="s">
        <v>1689</v>
      </c>
      <c r="D38" s="22">
        <v>98572818</v>
      </c>
      <c r="E38" s="22" t="s">
        <v>38</v>
      </c>
      <c r="F38" s="24">
        <v>45691</v>
      </c>
      <c r="G38" s="24">
        <v>45979</v>
      </c>
      <c r="H38" s="29">
        <v>144</v>
      </c>
      <c r="I38" s="29">
        <v>236</v>
      </c>
      <c r="J38" s="22" t="s">
        <v>42</v>
      </c>
      <c r="K38" s="31">
        <v>3520000</v>
      </c>
      <c r="L38" s="27"/>
      <c r="M38" s="27"/>
      <c r="N38" s="28">
        <v>26773333</v>
      </c>
      <c r="O38" s="31">
        <f t="shared" si="1"/>
        <v>30293333</v>
      </c>
    </row>
    <row r="39" spans="1:15" s="30" customFormat="1" ht="134.25" customHeight="1" x14ac:dyDescent="0.15">
      <c r="A39" s="25" t="s">
        <v>121</v>
      </c>
      <c r="B39" s="36" t="s">
        <v>129</v>
      </c>
      <c r="C39" s="39" t="s">
        <v>1689</v>
      </c>
      <c r="D39" s="22">
        <v>98703360</v>
      </c>
      <c r="E39" s="22" t="s">
        <v>38</v>
      </c>
      <c r="F39" s="24">
        <v>45691</v>
      </c>
      <c r="G39" s="24">
        <v>45979</v>
      </c>
      <c r="H39" s="29">
        <v>144</v>
      </c>
      <c r="I39" s="29">
        <v>237</v>
      </c>
      <c r="J39" s="22" t="s">
        <v>42</v>
      </c>
      <c r="K39" s="31">
        <v>3520000</v>
      </c>
      <c r="L39" s="27"/>
      <c r="M39" s="27"/>
      <c r="N39" s="28">
        <v>26773333</v>
      </c>
      <c r="O39" s="31">
        <f t="shared" si="1"/>
        <v>30293333</v>
      </c>
    </row>
    <row r="40" spans="1:15" s="30" customFormat="1" ht="60" x14ac:dyDescent="0.15">
      <c r="A40" s="25" t="s">
        <v>130</v>
      </c>
      <c r="B40" s="36" t="s">
        <v>137</v>
      </c>
      <c r="C40" s="39" t="s">
        <v>1690</v>
      </c>
      <c r="D40" s="22">
        <v>901480867</v>
      </c>
      <c r="E40" s="22" t="s">
        <v>138</v>
      </c>
      <c r="F40" s="24">
        <v>45693</v>
      </c>
      <c r="G40" s="24">
        <v>45746</v>
      </c>
      <c r="H40" s="29">
        <v>39</v>
      </c>
      <c r="I40" s="29">
        <v>260</v>
      </c>
      <c r="J40" s="22" t="s">
        <v>141</v>
      </c>
      <c r="K40" s="27"/>
      <c r="L40" s="27"/>
      <c r="M40" s="27"/>
      <c r="N40" s="28">
        <v>454545000</v>
      </c>
      <c r="O40" s="29"/>
    </row>
    <row r="41" spans="1:15" s="30" customFormat="1" ht="94.5" customHeight="1" x14ac:dyDescent="0.15">
      <c r="A41" s="25" t="s">
        <v>131</v>
      </c>
      <c r="B41" s="36" t="s">
        <v>139</v>
      </c>
      <c r="C41" s="39" t="s">
        <v>1691</v>
      </c>
      <c r="D41" s="22">
        <v>1110567817</v>
      </c>
      <c r="E41" s="22" t="s">
        <v>23</v>
      </c>
      <c r="F41" s="24">
        <v>45693</v>
      </c>
      <c r="G41" s="24">
        <v>45746</v>
      </c>
      <c r="H41" s="29">
        <v>67</v>
      </c>
      <c r="I41" s="29">
        <v>261</v>
      </c>
      <c r="J41" s="22" t="s">
        <v>142</v>
      </c>
      <c r="K41" s="27"/>
      <c r="L41" s="27"/>
      <c r="M41" s="27"/>
      <c r="N41" s="28">
        <v>3558750</v>
      </c>
      <c r="O41" s="29"/>
    </row>
    <row r="42" spans="1:15" s="30" customFormat="1" ht="228" x14ac:dyDescent="0.15">
      <c r="A42" s="25" t="s">
        <v>132</v>
      </c>
      <c r="B42" s="36" t="s">
        <v>134</v>
      </c>
      <c r="C42" s="39" t="s">
        <v>1692</v>
      </c>
      <c r="D42" s="22">
        <v>43837159</v>
      </c>
      <c r="E42" s="22" t="s">
        <v>23</v>
      </c>
      <c r="F42" s="24">
        <v>45691</v>
      </c>
      <c r="G42" s="24">
        <v>46022</v>
      </c>
      <c r="H42" s="29">
        <v>66</v>
      </c>
      <c r="I42" s="29">
        <v>262</v>
      </c>
      <c r="J42" s="22" t="s">
        <v>135</v>
      </c>
      <c r="K42" s="27"/>
      <c r="L42" s="27"/>
      <c r="M42" s="27"/>
      <c r="N42" s="28">
        <v>69300000</v>
      </c>
      <c r="O42" s="29"/>
    </row>
    <row r="43" spans="1:15" s="30" customFormat="1" ht="130.5" customHeight="1" x14ac:dyDescent="0.15">
      <c r="A43" s="25" t="s">
        <v>133</v>
      </c>
      <c r="B43" s="36" t="s">
        <v>136</v>
      </c>
      <c r="C43" s="39" t="s">
        <v>1689</v>
      </c>
      <c r="D43" s="22">
        <v>1020462059</v>
      </c>
      <c r="E43" s="22" t="s">
        <v>38</v>
      </c>
      <c r="F43" s="24">
        <v>45691</v>
      </c>
      <c r="G43" s="24">
        <v>45979</v>
      </c>
      <c r="H43" s="29">
        <v>144</v>
      </c>
      <c r="I43" s="29">
        <v>263</v>
      </c>
      <c r="J43" s="22" t="s">
        <v>42</v>
      </c>
      <c r="K43" s="31">
        <v>3520000</v>
      </c>
      <c r="L43" s="27"/>
      <c r="M43" s="27"/>
      <c r="N43" s="28">
        <v>26773333</v>
      </c>
      <c r="O43" s="31">
        <f>+K43+N43</f>
        <v>30293333</v>
      </c>
    </row>
    <row r="44" spans="1:15" s="30" customFormat="1" ht="108" x14ac:dyDescent="0.15">
      <c r="A44" s="25" t="s">
        <v>140</v>
      </c>
      <c r="B44" s="36" t="s">
        <v>49</v>
      </c>
      <c r="C44" s="39" t="s">
        <v>1693</v>
      </c>
      <c r="D44" s="22">
        <v>3378507</v>
      </c>
      <c r="E44" s="22" t="s">
        <v>38</v>
      </c>
      <c r="F44" s="24">
        <v>45692</v>
      </c>
      <c r="G44" s="24">
        <v>45716</v>
      </c>
      <c r="H44" s="29">
        <v>145</v>
      </c>
      <c r="I44" s="29">
        <v>267</v>
      </c>
      <c r="J44" s="22" t="s">
        <v>32</v>
      </c>
      <c r="K44" s="27"/>
      <c r="L44" s="27"/>
      <c r="M44" s="27"/>
      <c r="N44" s="28">
        <v>3200000</v>
      </c>
      <c r="O44" s="29"/>
    </row>
    <row r="45" spans="1:15" s="30" customFormat="1" ht="174.75" customHeight="1" x14ac:dyDescent="0.15">
      <c r="A45" s="25" t="s">
        <v>143</v>
      </c>
      <c r="B45" s="36" t="s">
        <v>145</v>
      </c>
      <c r="C45" s="39" t="s">
        <v>1694</v>
      </c>
      <c r="D45" s="22">
        <v>901299931</v>
      </c>
      <c r="E45" s="22" t="s">
        <v>1696</v>
      </c>
      <c r="F45" s="24">
        <v>45701</v>
      </c>
      <c r="G45" s="24">
        <v>46022</v>
      </c>
      <c r="H45" s="29">
        <v>132</v>
      </c>
      <c r="I45" s="29">
        <v>327</v>
      </c>
      <c r="J45" s="22" t="s">
        <v>1695</v>
      </c>
      <c r="K45" s="31">
        <v>190000000</v>
      </c>
      <c r="L45" s="27"/>
      <c r="M45" s="27"/>
      <c r="N45" s="28">
        <v>187000000</v>
      </c>
      <c r="O45" s="31">
        <f>+K45+N45</f>
        <v>377000000</v>
      </c>
    </row>
    <row r="46" spans="1:15" s="30" customFormat="1" ht="255.75" customHeight="1" x14ac:dyDescent="0.15">
      <c r="A46" s="25" t="s">
        <v>147</v>
      </c>
      <c r="B46" s="36" t="s">
        <v>146</v>
      </c>
      <c r="C46" s="39" t="s">
        <v>1697</v>
      </c>
      <c r="D46" s="22">
        <v>98633850</v>
      </c>
      <c r="E46" s="22" t="s">
        <v>38</v>
      </c>
      <c r="F46" s="24">
        <v>45701</v>
      </c>
      <c r="G46" s="24">
        <v>45746</v>
      </c>
      <c r="H46" s="29">
        <v>17</v>
      </c>
      <c r="I46" s="29">
        <v>338</v>
      </c>
      <c r="J46" s="22" t="s">
        <v>42</v>
      </c>
      <c r="K46" s="27"/>
      <c r="L46" s="27"/>
      <c r="M46" s="27"/>
      <c r="N46" s="28">
        <v>10800000</v>
      </c>
      <c r="O46" s="29"/>
    </row>
    <row r="47" spans="1:15" s="30" customFormat="1" x14ac:dyDescent="0.15">
      <c r="A47" s="25" t="s">
        <v>149</v>
      </c>
      <c r="B47" s="41" t="s">
        <v>1667</v>
      </c>
      <c r="C47" s="22"/>
      <c r="D47" s="22"/>
      <c r="E47" s="22"/>
      <c r="F47" s="24"/>
      <c r="G47" s="24"/>
      <c r="H47" s="29"/>
      <c r="I47" s="29"/>
      <c r="J47" s="22"/>
      <c r="K47" s="27"/>
      <c r="L47" s="27"/>
      <c r="M47" s="27"/>
      <c r="N47" s="28"/>
      <c r="O47" s="29"/>
    </row>
    <row r="48" spans="1:15" s="30" customFormat="1" ht="168.75" customHeight="1" x14ac:dyDescent="0.15">
      <c r="A48" s="25" t="s">
        <v>150</v>
      </c>
      <c r="B48" s="36" t="s">
        <v>151</v>
      </c>
      <c r="C48" s="40" t="s">
        <v>1698</v>
      </c>
      <c r="D48" s="22">
        <v>860524654</v>
      </c>
      <c r="E48" s="22" t="s">
        <v>23</v>
      </c>
      <c r="F48" s="24">
        <v>45713</v>
      </c>
      <c r="G48" s="24">
        <v>46022</v>
      </c>
      <c r="H48" s="29">
        <v>159</v>
      </c>
      <c r="I48" s="29">
        <v>361</v>
      </c>
      <c r="J48" s="22" t="s">
        <v>52</v>
      </c>
      <c r="K48" s="27"/>
      <c r="L48" s="27"/>
      <c r="M48" s="27"/>
      <c r="N48" s="28">
        <v>122587850</v>
      </c>
      <c r="O48" s="29"/>
    </row>
    <row r="49" spans="1:15" s="30" customFormat="1" ht="115.5" customHeight="1" x14ac:dyDescent="0.15">
      <c r="A49" s="25" t="s">
        <v>152</v>
      </c>
      <c r="B49" s="36" t="s">
        <v>151</v>
      </c>
      <c r="C49" s="40" t="s">
        <v>1699</v>
      </c>
      <c r="D49" s="22">
        <v>860524654</v>
      </c>
      <c r="E49" s="22" t="s">
        <v>23</v>
      </c>
      <c r="F49" s="24">
        <v>45713</v>
      </c>
      <c r="G49" s="24">
        <v>46022</v>
      </c>
      <c r="H49" s="29">
        <v>160</v>
      </c>
      <c r="I49" s="29">
        <v>364</v>
      </c>
      <c r="J49" s="22" t="s">
        <v>52</v>
      </c>
      <c r="K49" s="27"/>
      <c r="L49" s="27"/>
      <c r="M49" s="27"/>
      <c r="N49" s="28">
        <v>14066183</v>
      </c>
      <c r="O49" s="29"/>
    </row>
    <row r="50" spans="1:15" s="30" customFormat="1" ht="172.5" customHeight="1" x14ac:dyDescent="0.15">
      <c r="A50" s="25" t="s">
        <v>153</v>
      </c>
      <c r="B50" s="36" t="s">
        <v>148</v>
      </c>
      <c r="C50" s="39" t="s">
        <v>1700</v>
      </c>
      <c r="D50" s="22">
        <v>890928722</v>
      </c>
      <c r="E50" s="22" t="s">
        <v>38</v>
      </c>
      <c r="F50" s="24">
        <v>45708</v>
      </c>
      <c r="G50" s="24">
        <v>46021</v>
      </c>
      <c r="H50" s="29">
        <v>144</v>
      </c>
      <c r="I50" s="29">
        <v>367</v>
      </c>
      <c r="J50" s="22" t="s">
        <v>42</v>
      </c>
      <c r="K50" s="27"/>
      <c r="L50" s="27"/>
      <c r="M50" s="27"/>
      <c r="N50" s="28">
        <v>179133928</v>
      </c>
      <c r="O50" s="29"/>
    </row>
    <row r="51" spans="1:15" s="30" customFormat="1" ht="108" x14ac:dyDescent="0.15">
      <c r="A51" s="25" t="s">
        <v>156</v>
      </c>
      <c r="B51" s="36" t="s">
        <v>165</v>
      </c>
      <c r="C51" s="39" t="s">
        <v>1701</v>
      </c>
      <c r="D51" s="22">
        <v>800087565</v>
      </c>
      <c r="E51" s="22" t="s">
        <v>166</v>
      </c>
      <c r="F51" s="24">
        <v>45733</v>
      </c>
      <c r="G51" s="24">
        <v>46022</v>
      </c>
      <c r="H51" s="29">
        <v>11</v>
      </c>
      <c r="I51" s="29">
        <v>411</v>
      </c>
      <c r="J51" s="22" t="s">
        <v>32</v>
      </c>
      <c r="K51" s="31">
        <v>4000000</v>
      </c>
      <c r="L51" s="27"/>
      <c r="M51" s="27"/>
      <c r="N51" s="28">
        <v>17600000</v>
      </c>
      <c r="O51" s="31">
        <f>+K51+N51</f>
        <v>21600000</v>
      </c>
    </row>
    <row r="52" spans="1:15" s="30" customFormat="1" ht="31.5" x14ac:dyDescent="0.15">
      <c r="A52" s="25" t="s">
        <v>157</v>
      </c>
      <c r="B52" s="36" t="s">
        <v>158</v>
      </c>
      <c r="C52" s="22" t="s">
        <v>159</v>
      </c>
      <c r="D52" s="22">
        <v>901904334</v>
      </c>
      <c r="E52" s="22" t="s">
        <v>38</v>
      </c>
      <c r="F52" s="24">
        <v>45714</v>
      </c>
      <c r="G52" s="24">
        <v>46022</v>
      </c>
      <c r="H52" s="29">
        <v>158</v>
      </c>
      <c r="I52" s="29">
        <v>404</v>
      </c>
      <c r="J52" s="22" t="s">
        <v>1702</v>
      </c>
      <c r="K52" s="27"/>
      <c r="L52" s="27"/>
      <c r="M52" s="27"/>
      <c r="N52" s="28">
        <v>160000000</v>
      </c>
      <c r="O52" s="29"/>
    </row>
    <row r="53" spans="1:15" s="30" customFormat="1" ht="72" x14ac:dyDescent="0.15">
      <c r="A53" s="25" t="s">
        <v>161</v>
      </c>
      <c r="B53" s="36" t="s">
        <v>158</v>
      </c>
      <c r="C53" s="39" t="s">
        <v>1703</v>
      </c>
      <c r="D53" s="22">
        <v>901904334</v>
      </c>
      <c r="E53" s="22" t="s">
        <v>23</v>
      </c>
      <c r="F53" s="24">
        <v>45715</v>
      </c>
      <c r="G53" s="24">
        <v>46022</v>
      </c>
      <c r="H53" s="26" t="s">
        <v>162</v>
      </c>
      <c r="I53" s="26" t="s">
        <v>163</v>
      </c>
      <c r="J53" s="22" t="s">
        <v>202</v>
      </c>
      <c r="K53" s="27"/>
      <c r="L53" s="27"/>
      <c r="M53" s="27"/>
      <c r="N53" s="28">
        <v>98954533</v>
      </c>
      <c r="O53" s="29"/>
    </row>
    <row r="54" spans="1:15" s="30" customFormat="1" ht="144" x14ac:dyDescent="0.15">
      <c r="A54" s="25" t="s">
        <v>167</v>
      </c>
      <c r="B54" s="36" t="s">
        <v>47</v>
      </c>
      <c r="C54" s="39" t="s">
        <v>1704</v>
      </c>
      <c r="D54" s="23">
        <v>1037949568</v>
      </c>
      <c r="E54" s="22" t="s">
        <v>38</v>
      </c>
      <c r="F54" s="24">
        <v>45717</v>
      </c>
      <c r="G54" s="24">
        <v>46021</v>
      </c>
      <c r="H54" s="26" t="s">
        <v>40</v>
      </c>
      <c r="I54" s="26" t="s">
        <v>168</v>
      </c>
      <c r="J54" s="22" t="s">
        <v>42</v>
      </c>
      <c r="K54" s="27"/>
      <c r="L54" s="27"/>
      <c r="M54" s="27"/>
      <c r="N54" s="28">
        <v>28000000</v>
      </c>
      <c r="O54" s="29"/>
    </row>
    <row r="55" spans="1:15" s="30" customFormat="1" ht="132" x14ac:dyDescent="0.15">
      <c r="A55" s="25" t="s">
        <v>169</v>
      </c>
      <c r="B55" s="36" t="s">
        <v>158</v>
      </c>
      <c r="C55" s="39" t="s">
        <v>1705</v>
      </c>
      <c r="D55" s="22">
        <v>901904334</v>
      </c>
      <c r="E55" s="22" t="s">
        <v>23</v>
      </c>
      <c r="F55" s="24">
        <v>45717</v>
      </c>
      <c r="G55" s="24">
        <v>46022</v>
      </c>
      <c r="H55" s="26" t="s">
        <v>170</v>
      </c>
      <c r="I55" s="26" t="s">
        <v>171</v>
      </c>
      <c r="J55" s="22" t="s">
        <v>43</v>
      </c>
      <c r="K55" s="27"/>
      <c r="L55" s="27"/>
      <c r="M55" s="27"/>
      <c r="N55" s="28">
        <v>101800000</v>
      </c>
      <c r="O55" s="29"/>
    </row>
    <row r="56" spans="1:15" s="30" customFormat="1" ht="156" x14ac:dyDescent="0.15">
      <c r="A56" s="25" t="s">
        <v>172</v>
      </c>
      <c r="B56" s="36" t="s">
        <v>82</v>
      </c>
      <c r="C56" s="39" t="s">
        <v>1706</v>
      </c>
      <c r="D56" s="23">
        <v>8363905</v>
      </c>
      <c r="E56" s="22" t="s">
        <v>38</v>
      </c>
      <c r="F56" s="24">
        <v>45716</v>
      </c>
      <c r="G56" s="24">
        <v>46022</v>
      </c>
      <c r="H56" s="26" t="s">
        <v>173</v>
      </c>
      <c r="I56" s="26" t="s">
        <v>174</v>
      </c>
      <c r="J56" s="22" t="s">
        <v>42</v>
      </c>
      <c r="K56" s="27"/>
      <c r="L56" s="27"/>
      <c r="M56" s="27"/>
      <c r="N56" s="28">
        <v>95316667</v>
      </c>
      <c r="O56" s="29"/>
    </row>
    <row r="57" spans="1:15" s="30" customFormat="1" ht="135.75" customHeight="1" x14ac:dyDescent="0.15">
      <c r="A57" s="25" t="s">
        <v>175</v>
      </c>
      <c r="B57" s="36" t="s">
        <v>84</v>
      </c>
      <c r="C57" s="40" t="s">
        <v>1707</v>
      </c>
      <c r="D57" s="23">
        <v>1028018136</v>
      </c>
      <c r="E57" s="22" t="s">
        <v>38</v>
      </c>
      <c r="F57" s="24">
        <v>45716</v>
      </c>
      <c r="G57" s="24">
        <v>46022</v>
      </c>
      <c r="H57" s="26" t="s">
        <v>173</v>
      </c>
      <c r="I57" s="26" t="s">
        <v>176</v>
      </c>
      <c r="J57" s="22" t="s">
        <v>42</v>
      </c>
      <c r="K57" s="27"/>
      <c r="L57" s="27"/>
      <c r="M57" s="27"/>
      <c r="N57" s="28">
        <v>70233333</v>
      </c>
      <c r="O57" s="29"/>
    </row>
    <row r="58" spans="1:15" s="30" customFormat="1" ht="105" customHeight="1" x14ac:dyDescent="0.15">
      <c r="A58" s="25" t="s">
        <v>177</v>
      </c>
      <c r="B58" s="36" t="s">
        <v>49</v>
      </c>
      <c r="C58" s="40" t="s">
        <v>1693</v>
      </c>
      <c r="D58" s="23">
        <v>3378507</v>
      </c>
      <c r="E58" s="22" t="s">
        <v>38</v>
      </c>
      <c r="F58" s="24">
        <v>45717</v>
      </c>
      <c r="G58" s="24">
        <v>45747</v>
      </c>
      <c r="H58" s="26" t="s">
        <v>178</v>
      </c>
      <c r="I58" s="26" t="s">
        <v>179</v>
      </c>
      <c r="J58" s="22" t="s">
        <v>32</v>
      </c>
      <c r="K58" s="27"/>
      <c r="L58" s="27"/>
      <c r="M58" s="27"/>
      <c r="N58" s="28">
        <v>3200000</v>
      </c>
      <c r="O58" s="29"/>
    </row>
    <row r="59" spans="1:15" s="30" customFormat="1" ht="134.25" customHeight="1" x14ac:dyDescent="0.15">
      <c r="A59" s="25" t="s">
        <v>180</v>
      </c>
      <c r="B59" s="36" t="s">
        <v>85</v>
      </c>
      <c r="C59" s="40" t="s">
        <v>1708</v>
      </c>
      <c r="D59" s="23">
        <v>1020425847</v>
      </c>
      <c r="E59" s="22" t="s">
        <v>38</v>
      </c>
      <c r="F59" s="24">
        <v>45716</v>
      </c>
      <c r="G59" s="24">
        <v>46022</v>
      </c>
      <c r="H59" s="26" t="s">
        <v>173</v>
      </c>
      <c r="I59" s="26" t="s">
        <v>181</v>
      </c>
      <c r="J59" s="22" t="s">
        <v>42</v>
      </c>
      <c r="K59" s="27"/>
      <c r="L59" s="27"/>
      <c r="M59" s="27"/>
      <c r="N59" s="28">
        <v>40133333</v>
      </c>
      <c r="O59" s="29"/>
    </row>
    <row r="60" spans="1:15" s="30" customFormat="1" ht="132" x14ac:dyDescent="0.15">
      <c r="A60" s="25" t="s">
        <v>182</v>
      </c>
      <c r="B60" s="36" t="s">
        <v>158</v>
      </c>
      <c r="C60" s="39" t="s">
        <v>1709</v>
      </c>
      <c r="D60" s="22">
        <v>901904334</v>
      </c>
      <c r="E60" s="22" t="s">
        <v>23</v>
      </c>
      <c r="F60" s="24">
        <v>45719</v>
      </c>
      <c r="G60" s="24">
        <v>46022</v>
      </c>
      <c r="H60" s="26" t="s">
        <v>183</v>
      </c>
      <c r="I60" s="26" t="s">
        <v>184</v>
      </c>
      <c r="J60" s="22" t="s">
        <v>1710</v>
      </c>
      <c r="K60" s="27"/>
      <c r="L60" s="27"/>
      <c r="M60" s="27"/>
      <c r="N60" s="28">
        <v>117940000</v>
      </c>
      <c r="O60" s="32"/>
    </row>
    <row r="61" spans="1:15" s="30" customFormat="1" ht="120" x14ac:dyDescent="0.15">
      <c r="A61" s="25" t="s">
        <v>195</v>
      </c>
      <c r="B61" s="36" t="s">
        <v>194</v>
      </c>
      <c r="C61" s="39" t="s">
        <v>1711</v>
      </c>
      <c r="D61" s="22">
        <v>901144984</v>
      </c>
      <c r="E61" s="22" t="s">
        <v>23</v>
      </c>
      <c r="F61" s="24">
        <v>45729</v>
      </c>
      <c r="G61" s="24">
        <v>45737</v>
      </c>
      <c r="H61" s="26">
        <v>192</v>
      </c>
      <c r="I61" s="26">
        <v>527</v>
      </c>
      <c r="J61" s="22" t="s">
        <v>196</v>
      </c>
      <c r="K61" s="27"/>
      <c r="L61" s="27"/>
      <c r="M61" s="27"/>
      <c r="N61" s="28">
        <v>197933327</v>
      </c>
      <c r="O61" s="29"/>
    </row>
    <row r="62" spans="1:15" s="30" customFormat="1" ht="96" x14ac:dyDescent="0.15">
      <c r="A62" s="54" t="s">
        <v>187</v>
      </c>
      <c r="B62" s="50" t="s">
        <v>185</v>
      </c>
      <c r="C62" s="39" t="s">
        <v>1712</v>
      </c>
      <c r="D62" s="51">
        <v>71718145</v>
      </c>
      <c r="E62" s="52" t="s">
        <v>186</v>
      </c>
      <c r="F62" s="53">
        <v>45730</v>
      </c>
      <c r="G62" s="53">
        <v>45963</v>
      </c>
      <c r="H62" s="55" t="s">
        <v>188</v>
      </c>
      <c r="I62" s="55" t="s">
        <v>190</v>
      </c>
      <c r="J62" s="52" t="s">
        <v>189</v>
      </c>
      <c r="K62" s="56">
        <v>42000000</v>
      </c>
      <c r="L62" s="57"/>
      <c r="M62" s="57"/>
      <c r="N62" s="58">
        <v>42000000</v>
      </c>
      <c r="O62" s="56">
        <f>+K62+N62</f>
        <v>84000000</v>
      </c>
    </row>
    <row r="63" spans="1:15" s="60" customFormat="1" ht="168" x14ac:dyDescent="0.15">
      <c r="A63" s="25" t="s">
        <v>192</v>
      </c>
      <c r="B63" s="36" t="s">
        <v>191</v>
      </c>
      <c r="C63" s="59" t="s">
        <v>1713</v>
      </c>
      <c r="D63" s="23">
        <v>43613727</v>
      </c>
      <c r="E63" s="22" t="s">
        <v>38</v>
      </c>
      <c r="F63" s="24">
        <v>45730</v>
      </c>
      <c r="G63" s="24">
        <v>46005</v>
      </c>
      <c r="H63" s="26" t="s">
        <v>173</v>
      </c>
      <c r="I63" s="26" t="s">
        <v>193</v>
      </c>
      <c r="J63" s="22" t="s">
        <v>42</v>
      </c>
      <c r="K63" s="31">
        <v>20000000</v>
      </c>
      <c r="L63" s="27"/>
      <c r="M63" s="27"/>
      <c r="N63" s="32">
        <v>25333333</v>
      </c>
      <c r="O63" s="31">
        <f>+K63+N63</f>
        <v>45333333</v>
      </c>
    </row>
    <row r="64" spans="1:15" s="30" customFormat="1" ht="168.75" customHeight="1" x14ac:dyDescent="0.15">
      <c r="A64" s="25" t="s">
        <v>198</v>
      </c>
      <c r="B64" s="36" t="s">
        <v>197</v>
      </c>
      <c r="C64" s="40" t="s">
        <v>1714</v>
      </c>
      <c r="D64" s="23">
        <v>15511670</v>
      </c>
      <c r="E64" s="22" t="s">
        <v>38</v>
      </c>
      <c r="F64" s="24">
        <v>45730</v>
      </c>
      <c r="G64" s="24">
        <v>46022</v>
      </c>
      <c r="H64" s="26" t="s">
        <v>173</v>
      </c>
      <c r="I64" s="26" t="s">
        <v>203</v>
      </c>
      <c r="J64" s="22" t="s">
        <v>42</v>
      </c>
      <c r="K64" s="27"/>
      <c r="L64" s="27"/>
      <c r="M64" s="27"/>
      <c r="N64" s="28">
        <v>52800000</v>
      </c>
      <c r="O64" s="29"/>
    </row>
    <row r="65" spans="1:15" s="30" customFormat="1" ht="60" x14ac:dyDescent="0.15">
      <c r="A65" s="25" t="s">
        <v>212</v>
      </c>
      <c r="B65" s="36" t="s">
        <v>199</v>
      </c>
      <c r="C65" s="39" t="s">
        <v>1715</v>
      </c>
      <c r="D65" s="23">
        <v>1035426732</v>
      </c>
      <c r="E65" s="22" t="s">
        <v>23</v>
      </c>
      <c r="F65" s="24">
        <v>45742</v>
      </c>
      <c r="G65" s="24">
        <v>45757</v>
      </c>
      <c r="H65" s="26" t="s">
        <v>201</v>
      </c>
      <c r="I65" s="26" t="s">
        <v>204</v>
      </c>
      <c r="J65" s="22" t="s">
        <v>202</v>
      </c>
      <c r="K65" s="27"/>
      <c r="L65" s="27"/>
      <c r="M65" s="27"/>
      <c r="N65" s="28">
        <v>24906710</v>
      </c>
      <c r="O65" s="29"/>
    </row>
    <row r="66" spans="1:15" s="30" customFormat="1" ht="96" customHeight="1" x14ac:dyDescent="0.15">
      <c r="A66" s="25" t="s">
        <v>200</v>
      </c>
      <c r="B66" s="36" t="s">
        <v>65</v>
      </c>
      <c r="C66" s="39" t="s">
        <v>1716</v>
      </c>
      <c r="D66" s="23">
        <v>901850994</v>
      </c>
      <c r="E66" s="22" t="s">
        <v>23</v>
      </c>
      <c r="F66" s="24">
        <v>45747</v>
      </c>
      <c r="G66" s="24">
        <v>45912</v>
      </c>
      <c r="H66" s="26" t="s">
        <v>215</v>
      </c>
      <c r="I66" s="26" t="s">
        <v>222</v>
      </c>
      <c r="J66" s="22" t="s">
        <v>216</v>
      </c>
      <c r="K66" s="31">
        <v>210000000</v>
      </c>
      <c r="L66" s="27"/>
      <c r="M66" s="27"/>
      <c r="N66" s="28">
        <v>709904345</v>
      </c>
      <c r="O66" s="31">
        <f>+K66+N66</f>
        <v>919904345</v>
      </c>
    </row>
    <row r="67" spans="1:15" s="30" customFormat="1" ht="192" x14ac:dyDescent="0.15">
      <c r="A67" s="25" t="s">
        <v>206</v>
      </c>
      <c r="B67" s="36" t="s">
        <v>205</v>
      </c>
      <c r="C67" s="39" t="s">
        <v>1717</v>
      </c>
      <c r="D67" s="23">
        <v>1140837251</v>
      </c>
      <c r="E67" s="22" t="s">
        <v>38</v>
      </c>
      <c r="F67" s="24">
        <v>45733</v>
      </c>
      <c r="G67" s="24">
        <v>46008</v>
      </c>
      <c r="H67" s="26" t="s">
        <v>173</v>
      </c>
      <c r="I67" s="26" t="s">
        <v>208</v>
      </c>
      <c r="J67" s="22" t="s">
        <v>42</v>
      </c>
      <c r="K67" s="27"/>
      <c r="L67" s="27"/>
      <c r="M67" s="27"/>
      <c r="N67" s="28">
        <v>49866667</v>
      </c>
      <c r="O67" s="29"/>
    </row>
    <row r="68" spans="1:15" s="30" customFormat="1" ht="180" x14ac:dyDescent="0.15">
      <c r="A68" s="25" t="s">
        <v>207</v>
      </c>
      <c r="B68" s="36" t="s">
        <v>210</v>
      </c>
      <c r="C68" s="39" t="s">
        <v>1718</v>
      </c>
      <c r="D68" s="23">
        <v>1007394278</v>
      </c>
      <c r="E68" s="22" t="s">
        <v>38</v>
      </c>
      <c r="F68" s="24">
        <v>45733</v>
      </c>
      <c r="G68" s="24">
        <v>46008</v>
      </c>
      <c r="H68" s="26" t="s">
        <v>173</v>
      </c>
      <c r="I68" s="26" t="s">
        <v>209</v>
      </c>
      <c r="J68" s="22" t="s">
        <v>42</v>
      </c>
      <c r="K68" s="27"/>
      <c r="L68" s="27"/>
      <c r="M68" s="27"/>
      <c r="N68" s="28">
        <v>49866667</v>
      </c>
      <c r="O68" s="29"/>
    </row>
    <row r="69" spans="1:15" s="30" customFormat="1" ht="180" x14ac:dyDescent="0.15">
      <c r="A69" s="25" t="s">
        <v>224</v>
      </c>
      <c r="B69" s="36" t="s">
        <v>221</v>
      </c>
      <c r="C69" s="39" t="s">
        <v>1719</v>
      </c>
      <c r="D69" s="23">
        <v>32766883</v>
      </c>
      <c r="E69" s="22" t="s">
        <v>38</v>
      </c>
      <c r="F69" s="24">
        <v>45733</v>
      </c>
      <c r="G69" s="24">
        <v>46008</v>
      </c>
      <c r="H69" s="26" t="s">
        <v>173</v>
      </c>
      <c r="I69" s="26" t="s">
        <v>229</v>
      </c>
      <c r="J69" s="22" t="s">
        <v>42</v>
      </c>
      <c r="K69" s="27"/>
      <c r="L69" s="27"/>
      <c r="M69" s="27"/>
      <c r="N69" s="28">
        <v>49866667</v>
      </c>
      <c r="O69" s="29"/>
    </row>
    <row r="70" spans="1:15" s="30" customFormat="1" ht="160.5" customHeight="1" x14ac:dyDescent="0.15">
      <c r="A70" s="25" t="s">
        <v>213</v>
      </c>
      <c r="B70" s="36" t="s">
        <v>211</v>
      </c>
      <c r="C70" s="39" t="s">
        <v>1720</v>
      </c>
      <c r="D70" s="23">
        <v>37713857</v>
      </c>
      <c r="E70" s="22" t="s">
        <v>186</v>
      </c>
      <c r="F70" s="24">
        <v>45733</v>
      </c>
      <c r="G70" s="24">
        <v>45759</v>
      </c>
      <c r="H70" s="26" t="s">
        <v>214</v>
      </c>
      <c r="I70" s="26" t="s">
        <v>218</v>
      </c>
      <c r="J70" s="22" t="s">
        <v>22</v>
      </c>
      <c r="K70" s="27"/>
      <c r="L70" s="27"/>
      <c r="M70" s="27"/>
      <c r="N70" s="28">
        <v>4000000</v>
      </c>
      <c r="O70" s="29"/>
    </row>
    <row r="71" spans="1:15" s="30" customFormat="1" ht="156" x14ac:dyDescent="0.15">
      <c r="A71" s="25" t="s">
        <v>226</v>
      </c>
      <c r="B71" s="36" t="s">
        <v>225</v>
      </c>
      <c r="C71" s="39" t="s">
        <v>1721</v>
      </c>
      <c r="D71" s="23">
        <v>1000752573</v>
      </c>
      <c r="E71" s="22" t="s">
        <v>38</v>
      </c>
      <c r="F71" s="24">
        <v>45733</v>
      </c>
      <c r="G71" s="24">
        <v>46008</v>
      </c>
      <c r="H71" s="26" t="s">
        <v>173</v>
      </c>
      <c r="I71" s="26" t="s">
        <v>242</v>
      </c>
      <c r="J71" s="22" t="s">
        <v>42</v>
      </c>
      <c r="K71" s="27"/>
      <c r="L71" s="27"/>
      <c r="M71" s="27"/>
      <c r="N71" s="28">
        <v>36266667</v>
      </c>
      <c r="O71" s="29"/>
    </row>
    <row r="72" spans="1:15" s="30" customFormat="1" ht="143.25" customHeight="1" x14ac:dyDescent="0.15">
      <c r="A72" s="25" t="s">
        <v>228</v>
      </c>
      <c r="B72" s="36" t="s">
        <v>227</v>
      </c>
      <c r="C72" s="39" t="s">
        <v>1722</v>
      </c>
      <c r="D72" s="23">
        <v>98586673</v>
      </c>
      <c r="E72" s="22" t="s">
        <v>38</v>
      </c>
      <c r="F72" s="24">
        <v>45733</v>
      </c>
      <c r="G72" s="24">
        <v>46008</v>
      </c>
      <c r="H72" s="26" t="s">
        <v>173</v>
      </c>
      <c r="I72" s="26" t="s">
        <v>241</v>
      </c>
      <c r="J72" s="22" t="s">
        <v>42</v>
      </c>
      <c r="K72" s="27"/>
      <c r="L72" s="27"/>
      <c r="M72" s="27"/>
      <c r="N72" s="28">
        <v>49866667</v>
      </c>
      <c r="O72" s="29"/>
    </row>
    <row r="73" spans="1:15" s="30" customFormat="1" ht="180" x14ac:dyDescent="0.15">
      <c r="A73" s="25" t="s">
        <v>231</v>
      </c>
      <c r="B73" s="36" t="s">
        <v>230</v>
      </c>
      <c r="C73" s="39" t="s">
        <v>1723</v>
      </c>
      <c r="D73" s="23">
        <v>43186575</v>
      </c>
      <c r="E73" s="22" t="s">
        <v>38</v>
      </c>
      <c r="F73" s="24">
        <v>45733</v>
      </c>
      <c r="G73" s="24">
        <v>46022</v>
      </c>
      <c r="H73" s="26" t="s">
        <v>173</v>
      </c>
      <c r="I73" s="26" t="s">
        <v>243</v>
      </c>
      <c r="J73" s="22" t="s">
        <v>42</v>
      </c>
      <c r="K73" s="27"/>
      <c r="L73" s="27"/>
      <c r="M73" s="27"/>
      <c r="N73" s="28">
        <v>47500000</v>
      </c>
      <c r="O73" s="29"/>
    </row>
    <row r="74" spans="1:15" s="30" customFormat="1" ht="168" x14ac:dyDescent="0.15">
      <c r="A74" s="25" t="s">
        <v>234</v>
      </c>
      <c r="B74" s="36" t="s">
        <v>232</v>
      </c>
      <c r="C74" s="39" t="s">
        <v>1724</v>
      </c>
      <c r="D74" s="23">
        <v>42691168</v>
      </c>
      <c r="E74" s="22" t="s">
        <v>38</v>
      </c>
      <c r="F74" s="24">
        <v>45733</v>
      </c>
      <c r="G74" s="24">
        <v>46008</v>
      </c>
      <c r="H74" s="26" t="s">
        <v>173</v>
      </c>
      <c r="I74" s="26" t="s">
        <v>244</v>
      </c>
      <c r="J74" s="22" t="s">
        <v>42</v>
      </c>
      <c r="K74" s="27"/>
      <c r="L74" s="27"/>
      <c r="M74" s="27"/>
      <c r="N74" s="28">
        <v>49866667</v>
      </c>
      <c r="O74" s="29"/>
    </row>
    <row r="75" spans="1:15" s="30" customFormat="1" ht="192" x14ac:dyDescent="0.15">
      <c r="A75" s="25" t="s">
        <v>235</v>
      </c>
      <c r="B75" s="36" t="s">
        <v>233</v>
      </c>
      <c r="C75" s="39" t="s">
        <v>1725</v>
      </c>
      <c r="D75" s="23">
        <v>1040508018</v>
      </c>
      <c r="E75" s="22" t="s">
        <v>38</v>
      </c>
      <c r="F75" s="24">
        <v>45733</v>
      </c>
      <c r="G75" s="24">
        <v>46022</v>
      </c>
      <c r="H75" s="26" t="s">
        <v>173</v>
      </c>
      <c r="I75" s="26" t="s">
        <v>246</v>
      </c>
      <c r="J75" s="22" t="s">
        <v>42</v>
      </c>
      <c r="K75" s="27"/>
      <c r="L75" s="27"/>
      <c r="M75" s="27"/>
      <c r="N75" s="28">
        <v>57000000</v>
      </c>
      <c r="O75" s="29"/>
    </row>
    <row r="76" spans="1:15" s="30" customFormat="1" ht="141.75" customHeight="1" x14ac:dyDescent="0.15">
      <c r="A76" s="25" t="s">
        <v>236</v>
      </c>
      <c r="B76" s="36" t="s">
        <v>237</v>
      </c>
      <c r="C76" s="39" t="s">
        <v>1726</v>
      </c>
      <c r="D76" s="23">
        <v>1039446983</v>
      </c>
      <c r="E76" s="22" t="s">
        <v>38</v>
      </c>
      <c r="F76" s="24">
        <v>45733</v>
      </c>
      <c r="G76" s="24">
        <v>46008</v>
      </c>
      <c r="H76" s="26" t="s">
        <v>173</v>
      </c>
      <c r="I76" s="26" t="s">
        <v>245</v>
      </c>
      <c r="J76" s="22" t="s">
        <v>42</v>
      </c>
      <c r="K76" s="27"/>
      <c r="L76" s="27"/>
      <c r="M76" s="27"/>
      <c r="N76" s="28">
        <v>49866667</v>
      </c>
      <c r="O76" s="29"/>
    </row>
    <row r="77" spans="1:15" s="30" customFormat="1" ht="164.25" customHeight="1" x14ac:dyDescent="0.15">
      <c r="A77" s="25" t="s">
        <v>238</v>
      </c>
      <c r="B77" s="36" t="s">
        <v>240</v>
      </c>
      <c r="C77" s="39" t="s">
        <v>1727</v>
      </c>
      <c r="D77" s="23">
        <v>1037666750</v>
      </c>
      <c r="E77" s="22" t="s">
        <v>38</v>
      </c>
      <c r="F77" s="24">
        <v>45733</v>
      </c>
      <c r="G77" s="24">
        <v>46022</v>
      </c>
      <c r="H77" s="26" t="s">
        <v>173</v>
      </c>
      <c r="I77" s="26" t="s">
        <v>239</v>
      </c>
      <c r="J77" s="22" t="s">
        <v>42</v>
      </c>
      <c r="K77" s="27"/>
      <c r="L77" s="27"/>
      <c r="M77" s="27"/>
      <c r="N77" s="28">
        <v>52250000</v>
      </c>
      <c r="O77" s="29"/>
    </row>
    <row r="78" spans="1:15" s="30" customFormat="1" ht="144" x14ac:dyDescent="0.15">
      <c r="A78" s="25" t="s">
        <v>248</v>
      </c>
      <c r="B78" s="36" t="s">
        <v>247</v>
      </c>
      <c r="C78" s="39" t="s">
        <v>1728</v>
      </c>
      <c r="D78" s="23">
        <v>1077447464</v>
      </c>
      <c r="E78" s="22" t="s">
        <v>38</v>
      </c>
      <c r="F78" s="24">
        <v>45737</v>
      </c>
      <c r="G78" s="24">
        <v>45796</v>
      </c>
      <c r="H78" s="26" t="s">
        <v>173</v>
      </c>
      <c r="I78" s="26" t="s">
        <v>249</v>
      </c>
      <c r="J78" s="22" t="s">
        <v>42</v>
      </c>
      <c r="K78" s="27"/>
      <c r="L78" s="27"/>
      <c r="M78" s="27"/>
      <c r="N78" s="28">
        <v>14000000</v>
      </c>
      <c r="O78" s="29"/>
    </row>
    <row r="79" spans="1:15" s="30" customFormat="1" ht="68.25" customHeight="1" x14ac:dyDescent="0.15">
      <c r="A79" s="25" t="s">
        <v>220</v>
      </c>
      <c r="B79" s="36" t="s">
        <v>217</v>
      </c>
      <c r="C79" s="39" t="s">
        <v>1729</v>
      </c>
      <c r="D79" s="23">
        <v>860524654</v>
      </c>
      <c r="E79" s="22" t="s">
        <v>219</v>
      </c>
      <c r="F79" s="24">
        <v>45733</v>
      </c>
      <c r="G79" s="24">
        <v>46022</v>
      </c>
      <c r="H79" s="26" t="s">
        <v>113</v>
      </c>
      <c r="I79" s="26" t="s">
        <v>223</v>
      </c>
      <c r="J79" s="22" t="s">
        <v>52</v>
      </c>
      <c r="K79" s="31">
        <v>5826006</v>
      </c>
      <c r="L79" s="31">
        <v>7221654</v>
      </c>
      <c r="M79" s="27"/>
      <c r="N79" s="28">
        <v>48502588</v>
      </c>
      <c r="O79" s="34">
        <f>+K79+L79+N79</f>
        <v>61550248</v>
      </c>
    </row>
    <row r="80" spans="1:15" s="30" customFormat="1" ht="168" x14ac:dyDescent="0.15">
      <c r="A80" s="25" t="s">
        <v>253</v>
      </c>
      <c r="B80" s="36" t="s">
        <v>252</v>
      </c>
      <c r="C80" s="39" t="s">
        <v>1730</v>
      </c>
      <c r="D80" s="23">
        <v>1214717733</v>
      </c>
      <c r="E80" s="22" t="s">
        <v>38</v>
      </c>
      <c r="F80" s="24">
        <v>45741</v>
      </c>
      <c r="G80" s="24">
        <v>46008</v>
      </c>
      <c r="H80" s="26" t="s">
        <v>173</v>
      </c>
      <c r="I80" s="26" t="s">
        <v>257</v>
      </c>
      <c r="J80" s="22" t="s">
        <v>42</v>
      </c>
      <c r="K80" s="27"/>
      <c r="L80" s="27"/>
      <c r="M80" s="27"/>
      <c r="N80" s="28">
        <v>48400000</v>
      </c>
      <c r="O80" s="29"/>
    </row>
    <row r="81" spans="1:15" s="30" customFormat="1" ht="168" x14ac:dyDescent="0.15">
      <c r="A81" s="25" t="s">
        <v>251</v>
      </c>
      <c r="B81" s="36" t="s">
        <v>250</v>
      </c>
      <c r="C81" s="39" t="s">
        <v>1730</v>
      </c>
      <c r="D81" s="23">
        <v>1017170711</v>
      </c>
      <c r="E81" s="22" t="s">
        <v>38</v>
      </c>
      <c r="F81" s="24">
        <v>45741</v>
      </c>
      <c r="G81" s="24">
        <v>46008</v>
      </c>
      <c r="H81" s="26" t="s">
        <v>173</v>
      </c>
      <c r="I81" s="26" t="s">
        <v>256</v>
      </c>
      <c r="J81" s="22" t="s">
        <v>42</v>
      </c>
      <c r="K81" s="27"/>
      <c r="L81" s="27"/>
      <c r="M81" s="27"/>
      <c r="N81" s="28">
        <v>48400000</v>
      </c>
      <c r="O81" s="29"/>
    </row>
    <row r="82" spans="1:15" s="30" customFormat="1" ht="168" x14ac:dyDescent="0.15">
      <c r="A82" s="25" t="s">
        <v>255</v>
      </c>
      <c r="B82" s="36" t="s">
        <v>254</v>
      </c>
      <c r="C82" s="39" t="s">
        <v>1730</v>
      </c>
      <c r="D82" s="23">
        <v>1020425923</v>
      </c>
      <c r="E82" s="22" t="s">
        <v>38</v>
      </c>
      <c r="F82" s="24">
        <v>45741</v>
      </c>
      <c r="G82" s="24">
        <v>46008</v>
      </c>
      <c r="H82" s="26" t="s">
        <v>173</v>
      </c>
      <c r="I82" s="26" t="s">
        <v>258</v>
      </c>
      <c r="J82" s="22" t="s">
        <v>42</v>
      </c>
      <c r="K82" s="27"/>
      <c r="L82" s="27"/>
      <c r="M82" s="27"/>
      <c r="N82" s="28">
        <v>48400000</v>
      </c>
      <c r="O82" s="29"/>
    </row>
    <row r="83" spans="1:15" s="30" customFormat="1" ht="109.5" customHeight="1" x14ac:dyDescent="0.15">
      <c r="A83" s="25" t="s">
        <v>260</v>
      </c>
      <c r="B83" s="36" t="s">
        <v>259</v>
      </c>
      <c r="C83" s="39" t="s">
        <v>1731</v>
      </c>
      <c r="D83" s="23">
        <v>901523389</v>
      </c>
      <c r="E83" s="22" t="s">
        <v>38</v>
      </c>
      <c r="F83" s="24">
        <v>45747</v>
      </c>
      <c r="G83" s="24">
        <v>45767</v>
      </c>
      <c r="H83" s="26" t="s">
        <v>173</v>
      </c>
      <c r="I83" s="26" t="s">
        <v>261</v>
      </c>
      <c r="J83" s="22" t="s">
        <v>42</v>
      </c>
      <c r="K83" s="27"/>
      <c r="L83" s="27"/>
      <c r="M83" s="27"/>
      <c r="N83" s="28">
        <v>48924200</v>
      </c>
      <c r="O83" s="29"/>
    </row>
    <row r="84" spans="1:15" s="30" customFormat="1" ht="231" customHeight="1" x14ac:dyDescent="0.15">
      <c r="A84" s="25" t="s">
        <v>263</v>
      </c>
      <c r="B84" s="36" t="s">
        <v>262</v>
      </c>
      <c r="C84" s="39" t="s">
        <v>1732</v>
      </c>
      <c r="D84" s="23">
        <v>900820695</v>
      </c>
      <c r="E84" s="22" t="s">
        <v>38</v>
      </c>
      <c r="F84" s="24">
        <v>45751</v>
      </c>
      <c r="G84" s="24">
        <v>46022</v>
      </c>
      <c r="H84" s="26" t="s">
        <v>173</v>
      </c>
      <c r="I84" s="26" t="s">
        <v>264</v>
      </c>
      <c r="J84" s="22" t="s">
        <v>42</v>
      </c>
      <c r="K84" s="27"/>
      <c r="L84" s="27"/>
      <c r="M84" s="27"/>
      <c r="N84" s="28">
        <v>915039383</v>
      </c>
      <c r="O84" s="29"/>
    </row>
    <row r="85" spans="1:15" s="30" customFormat="1" ht="147.75" customHeight="1" x14ac:dyDescent="0.15">
      <c r="A85" s="25" t="s">
        <v>266</v>
      </c>
      <c r="B85" s="36" t="s">
        <v>265</v>
      </c>
      <c r="C85" s="22" t="s">
        <v>1733</v>
      </c>
      <c r="D85" s="23">
        <v>1022144071</v>
      </c>
      <c r="E85" s="22" t="s">
        <v>38</v>
      </c>
      <c r="F85" s="24">
        <v>45750</v>
      </c>
      <c r="G85" s="24">
        <v>45991</v>
      </c>
      <c r="H85" s="26" t="s">
        <v>173</v>
      </c>
      <c r="I85" s="26" t="s">
        <v>267</v>
      </c>
      <c r="J85" s="22" t="s">
        <v>42</v>
      </c>
      <c r="K85" s="27"/>
      <c r="L85" s="27"/>
      <c r="M85" s="27"/>
      <c r="N85" s="28">
        <v>19750000</v>
      </c>
      <c r="O85" s="29"/>
    </row>
    <row r="86" spans="1:15" s="60" customFormat="1" ht="177.75" customHeight="1" x14ac:dyDescent="0.15">
      <c r="A86" s="25" t="s">
        <v>269</v>
      </c>
      <c r="B86" s="36" t="s">
        <v>268</v>
      </c>
      <c r="C86" s="59" t="s">
        <v>1734</v>
      </c>
      <c r="D86" s="23">
        <v>800240039</v>
      </c>
      <c r="E86" s="22" t="s">
        <v>38</v>
      </c>
      <c r="F86" s="24">
        <v>45751</v>
      </c>
      <c r="G86" s="24">
        <v>45991</v>
      </c>
      <c r="H86" s="26" t="s">
        <v>173</v>
      </c>
      <c r="I86" s="26" t="s">
        <v>270</v>
      </c>
      <c r="J86" s="22" t="s">
        <v>42</v>
      </c>
      <c r="K86" s="31">
        <v>33000000</v>
      </c>
      <c r="L86" s="27"/>
      <c r="M86" s="27"/>
      <c r="N86" s="28">
        <v>165000000</v>
      </c>
      <c r="O86" s="31">
        <f>+K86+N86</f>
        <v>198000000</v>
      </c>
    </row>
    <row r="87" spans="1:15" s="30" customFormat="1" ht="156" x14ac:dyDescent="0.15">
      <c r="A87" s="25" t="s">
        <v>272</v>
      </c>
      <c r="B87" s="36" t="s">
        <v>271</v>
      </c>
      <c r="C87" s="39" t="s">
        <v>1735</v>
      </c>
      <c r="D87" s="23">
        <v>1020481251</v>
      </c>
      <c r="E87" s="22" t="s">
        <v>38</v>
      </c>
      <c r="F87" s="24">
        <v>45768</v>
      </c>
      <c r="G87" s="24">
        <v>45991</v>
      </c>
      <c r="H87" s="26" t="s">
        <v>173</v>
      </c>
      <c r="I87" s="26" t="s">
        <v>277</v>
      </c>
      <c r="J87" s="22" t="s">
        <v>42</v>
      </c>
      <c r="K87" s="27"/>
      <c r="L87" s="27"/>
      <c r="M87" s="27"/>
      <c r="N87" s="28">
        <v>22000000</v>
      </c>
      <c r="O87" s="29"/>
    </row>
    <row r="88" spans="1:15" s="30" customFormat="1" ht="156" x14ac:dyDescent="0.15">
      <c r="A88" s="25" t="s">
        <v>273</v>
      </c>
      <c r="B88" s="36" t="s">
        <v>274</v>
      </c>
      <c r="C88" s="39" t="s">
        <v>1736</v>
      </c>
      <c r="D88" s="23">
        <v>43729426</v>
      </c>
      <c r="E88" s="22" t="s">
        <v>38</v>
      </c>
      <c r="F88" s="24">
        <v>45768</v>
      </c>
      <c r="G88" s="24">
        <v>45991</v>
      </c>
      <c r="H88" s="26" t="s">
        <v>173</v>
      </c>
      <c r="I88" s="26" t="s">
        <v>278</v>
      </c>
      <c r="J88" s="22" t="s">
        <v>42</v>
      </c>
      <c r="K88" s="27"/>
      <c r="L88" s="27"/>
      <c r="M88" s="27"/>
      <c r="N88" s="28">
        <v>22000000</v>
      </c>
      <c r="O88" s="29"/>
    </row>
    <row r="89" spans="1:15" s="60" customFormat="1" ht="168" x14ac:dyDescent="0.15">
      <c r="A89" s="25" t="s">
        <v>276</v>
      </c>
      <c r="B89" s="36" t="s">
        <v>275</v>
      </c>
      <c r="C89" s="59" t="s">
        <v>1737</v>
      </c>
      <c r="D89" s="23">
        <v>1038097206</v>
      </c>
      <c r="E89" s="22" t="s">
        <v>38</v>
      </c>
      <c r="F89" s="24">
        <v>45768</v>
      </c>
      <c r="G89" s="24">
        <v>45991</v>
      </c>
      <c r="H89" s="26" t="s">
        <v>173</v>
      </c>
      <c r="I89" s="26" t="s">
        <v>279</v>
      </c>
      <c r="J89" s="22" t="s">
        <v>42</v>
      </c>
      <c r="K89" s="27"/>
      <c r="L89" s="27"/>
      <c r="M89" s="27"/>
      <c r="N89" s="28">
        <v>20553333</v>
      </c>
      <c r="O89" s="29"/>
    </row>
    <row r="90" spans="1:15" s="60" customFormat="1" ht="168" x14ac:dyDescent="0.15">
      <c r="A90" s="25" t="s">
        <v>280</v>
      </c>
      <c r="B90" s="36" t="s">
        <v>283</v>
      </c>
      <c r="C90" s="59" t="s">
        <v>1737</v>
      </c>
      <c r="D90" s="23">
        <v>1000203424</v>
      </c>
      <c r="E90" s="22" t="s">
        <v>38</v>
      </c>
      <c r="F90" s="24">
        <v>45769</v>
      </c>
      <c r="G90" s="24">
        <v>45991</v>
      </c>
      <c r="H90" s="26" t="s">
        <v>173</v>
      </c>
      <c r="I90" s="26" t="s">
        <v>290</v>
      </c>
      <c r="J90" s="22" t="s">
        <v>42</v>
      </c>
      <c r="K90" s="27"/>
      <c r="L90" s="27"/>
      <c r="M90" s="27"/>
      <c r="N90" s="28">
        <v>20533333</v>
      </c>
      <c r="O90" s="48"/>
    </row>
    <row r="91" spans="1:15" s="30" customFormat="1" ht="156" x14ac:dyDescent="0.15">
      <c r="A91" s="25" t="s">
        <v>281</v>
      </c>
      <c r="B91" s="36" t="s">
        <v>284</v>
      </c>
      <c r="C91" s="39" t="s">
        <v>1738</v>
      </c>
      <c r="D91" s="23">
        <v>1067281264</v>
      </c>
      <c r="E91" s="22" t="s">
        <v>38</v>
      </c>
      <c r="F91" s="24">
        <v>45768</v>
      </c>
      <c r="G91" s="24">
        <v>45899</v>
      </c>
      <c r="H91" s="26" t="s">
        <v>173</v>
      </c>
      <c r="I91" s="26" t="s">
        <v>291</v>
      </c>
      <c r="J91" s="22" t="s">
        <v>42</v>
      </c>
      <c r="K91" s="27"/>
      <c r="L91" s="27"/>
      <c r="M91" s="27"/>
      <c r="N91" s="28">
        <v>13000000</v>
      </c>
      <c r="O91" s="29"/>
    </row>
    <row r="92" spans="1:15" s="30" customFormat="1" ht="156" x14ac:dyDescent="0.15">
      <c r="A92" s="25" t="s">
        <v>282</v>
      </c>
      <c r="B92" s="36" t="s">
        <v>285</v>
      </c>
      <c r="C92" s="39" t="s">
        <v>1738</v>
      </c>
      <c r="D92" s="23">
        <v>1214743788</v>
      </c>
      <c r="E92" s="22" t="s">
        <v>38</v>
      </c>
      <c r="F92" s="24">
        <v>45768</v>
      </c>
      <c r="G92" s="24">
        <v>45899</v>
      </c>
      <c r="H92" s="26" t="s">
        <v>173</v>
      </c>
      <c r="I92" s="26" t="s">
        <v>292</v>
      </c>
      <c r="J92" s="22" t="s">
        <v>42</v>
      </c>
      <c r="K92" s="27"/>
      <c r="L92" s="27"/>
      <c r="M92" s="27"/>
      <c r="N92" s="28">
        <v>13000000</v>
      </c>
      <c r="O92" s="29"/>
    </row>
    <row r="93" spans="1:15" s="30" customFormat="1" ht="159" customHeight="1" x14ac:dyDescent="0.15">
      <c r="A93" s="25" t="s">
        <v>286</v>
      </c>
      <c r="B93" s="36" t="s">
        <v>288</v>
      </c>
      <c r="C93" s="39" t="s">
        <v>1739</v>
      </c>
      <c r="D93" s="23">
        <v>1020443656</v>
      </c>
      <c r="E93" s="22" t="s">
        <v>38</v>
      </c>
      <c r="F93" s="24">
        <v>45768</v>
      </c>
      <c r="G93" s="24">
        <v>45991</v>
      </c>
      <c r="H93" s="26" t="s">
        <v>173</v>
      </c>
      <c r="I93" s="26" t="s">
        <v>293</v>
      </c>
      <c r="J93" s="22" t="s">
        <v>42</v>
      </c>
      <c r="K93" s="27"/>
      <c r="L93" s="27"/>
      <c r="M93" s="27"/>
      <c r="N93" s="28">
        <v>20533333</v>
      </c>
      <c r="O93" s="29"/>
    </row>
    <row r="94" spans="1:15" s="30" customFormat="1" ht="156" x14ac:dyDescent="0.15">
      <c r="A94" s="25" t="s">
        <v>287</v>
      </c>
      <c r="B94" s="36" t="s">
        <v>289</v>
      </c>
      <c r="C94" s="39" t="s">
        <v>1740</v>
      </c>
      <c r="D94" s="23">
        <v>43818457</v>
      </c>
      <c r="E94" s="22" t="s">
        <v>38</v>
      </c>
      <c r="F94" s="24">
        <v>45768</v>
      </c>
      <c r="G94" s="24">
        <v>45991</v>
      </c>
      <c r="H94" s="26" t="s">
        <v>173</v>
      </c>
      <c r="I94" s="26" t="s">
        <v>294</v>
      </c>
      <c r="J94" s="22" t="s">
        <v>42</v>
      </c>
      <c r="K94" s="27"/>
      <c r="L94" s="27"/>
      <c r="M94" s="27"/>
      <c r="N94" s="28">
        <v>22000000</v>
      </c>
      <c r="O94" s="29"/>
    </row>
    <row r="95" spans="1:15" s="30" customFormat="1" ht="168" x14ac:dyDescent="0.15">
      <c r="A95" s="25" t="s">
        <v>295</v>
      </c>
      <c r="B95" s="36" t="s">
        <v>296</v>
      </c>
      <c r="C95" s="39" t="s">
        <v>1741</v>
      </c>
      <c r="D95" s="23">
        <v>1015070658</v>
      </c>
      <c r="E95" s="22" t="s">
        <v>38</v>
      </c>
      <c r="F95" s="24">
        <v>45768</v>
      </c>
      <c r="G95" s="24">
        <v>45991</v>
      </c>
      <c r="H95" s="26" t="s">
        <v>173</v>
      </c>
      <c r="I95" s="26" t="s">
        <v>297</v>
      </c>
      <c r="J95" s="22" t="s">
        <v>42</v>
      </c>
      <c r="K95" s="27"/>
      <c r="L95" s="27"/>
      <c r="M95" s="27"/>
      <c r="N95" s="28">
        <v>18333333</v>
      </c>
      <c r="O95" s="29"/>
    </row>
    <row r="96" spans="1:15" s="30" customFormat="1" ht="168" x14ac:dyDescent="0.15">
      <c r="A96" s="25" t="s">
        <v>299</v>
      </c>
      <c r="B96" s="36" t="s">
        <v>304</v>
      </c>
      <c r="C96" s="39" t="s">
        <v>1730</v>
      </c>
      <c r="D96" s="23">
        <v>1094273688</v>
      </c>
      <c r="E96" s="22" t="s">
        <v>38</v>
      </c>
      <c r="F96" s="24">
        <v>45768</v>
      </c>
      <c r="G96" s="24">
        <v>45950</v>
      </c>
      <c r="H96" s="26" t="s">
        <v>173</v>
      </c>
      <c r="I96" s="26" t="s">
        <v>308</v>
      </c>
      <c r="J96" s="22" t="s">
        <v>42</v>
      </c>
      <c r="K96" s="27"/>
      <c r="L96" s="27"/>
      <c r="M96" s="27"/>
      <c r="N96" s="28">
        <v>33000000</v>
      </c>
      <c r="O96" s="29"/>
    </row>
    <row r="97" spans="1:15" s="30" customFormat="1" ht="16.5" customHeight="1" x14ac:dyDescent="0.15">
      <c r="A97" s="25" t="s">
        <v>300</v>
      </c>
      <c r="B97" s="41" t="s">
        <v>1667</v>
      </c>
      <c r="C97" s="22"/>
      <c r="D97" s="23"/>
      <c r="E97" s="22"/>
      <c r="F97" s="24"/>
      <c r="G97" s="24"/>
      <c r="H97" s="26"/>
      <c r="I97" s="26"/>
      <c r="J97" s="22"/>
      <c r="K97" s="27"/>
      <c r="L97" s="27"/>
      <c r="M97" s="27"/>
      <c r="N97" s="28"/>
      <c r="O97" s="29"/>
    </row>
    <row r="98" spans="1:15" s="30" customFormat="1" ht="189.75" customHeight="1" x14ac:dyDescent="0.15">
      <c r="A98" s="25" t="s">
        <v>301</v>
      </c>
      <c r="B98" s="36" t="s">
        <v>306</v>
      </c>
      <c r="C98" s="39" t="s">
        <v>1742</v>
      </c>
      <c r="D98" s="23">
        <v>71630708</v>
      </c>
      <c r="E98" s="22" t="s">
        <v>38</v>
      </c>
      <c r="F98" s="24">
        <v>45768</v>
      </c>
      <c r="G98" s="24">
        <v>45808</v>
      </c>
      <c r="H98" s="26" t="s">
        <v>173</v>
      </c>
      <c r="I98" s="26" t="s">
        <v>309</v>
      </c>
      <c r="J98" s="22" t="s">
        <v>42</v>
      </c>
      <c r="K98" s="27"/>
      <c r="L98" s="27"/>
      <c r="M98" s="27"/>
      <c r="N98" s="28">
        <v>189778441</v>
      </c>
      <c r="O98" s="29"/>
    </row>
    <row r="99" spans="1:15" s="30" customFormat="1" ht="156" x14ac:dyDescent="0.15">
      <c r="A99" s="25" t="s">
        <v>302</v>
      </c>
      <c r="B99" s="36" t="s">
        <v>307</v>
      </c>
      <c r="C99" s="39" t="s">
        <v>1743</v>
      </c>
      <c r="D99" s="23">
        <v>42693904</v>
      </c>
      <c r="E99" s="22" t="s">
        <v>38</v>
      </c>
      <c r="F99" s="24">
        <v>45768</v>
      </c>
      <c r="G99" s="24">
        <v>45991</v>
      </c>
      <c r="H99" s="26" t="s">
        <v>173</v>
      </c>
      <c r="I99" s="26" t="s">
        <v>310</v>
      </c>
      <c r="J99" s="22" t="s">
        <v>42</v>
      </c>
      <c r="K99" s="27"/>
      <c r="L99" s="27"/>
      <c r="M99" s="27"/>
      <c r="N99" s="28">
        <v>33000000</v>
      </c>
      <c r="O99" s="29"/>
    </row>
    <row r="100" spans="1:15" s="30" customFormat="1" ht="60" x14ac:dyDescent="0.15">
      <c r="A100" s="25" t="s">
        <v>303</v>
      </c>
      <c r="B100" s="36" t="s">
        <v>86</v>
      </c>
      <c r="C100" s="39" t="s">
        <v>1744</v>
      </c>
      <c r="D100" s="23">
        <v>1143324729</v>
      </c>
      <c r="E100" s="22" t="s">
        <v>38</v>
      </c>
      <c r="F100" s="24">
        <v>45758</v>
      </c>
      <c r="G100" s="24">
        <v>46021</v>
      </c>
      <c r="H100" s="26" t="s">
        <v>311</v>
      </c>
      <c r="I100" s="26" t="s">
        <v>313</v>
      </c>
      <c r="J100" s="22" t="s">
        <v>32</v>
      </c>
      <c r="K100" s="27"/>
      <c r="L100" s="27"/>
      <c r="M100" s="27"/>
      <c r="N100" s="28">
        <v>60666666</v>
      </c>
      <c r="O100" s="29"/>
    </row>
    <row r="101" spans="1:15" s="30" customFormat="1" ht="72" x14ac:dyDescent="0.15">
      <c r="A101" s="25" t="s">
        <v>298</v>
      </c>
      <c r="B101" s="36" t="s">
        <v>87</v>
      </c>
      <c r="C101" s="39" t="s">
        <v>1678</v>
      </c>
      <c r="D101" s="23">
        <v>39356826</v>
      </c>
      <c r="E101" s="22" t="s">
        <v>57</v>
      </c>
      <c r="F101" s="24">
        <v>45758</v>
      </c>
      <c r="G101" s="24">
        <v>45960</v>
      </c>
      <c r="H101" s="26" t="s">
        <v>312</v>
      </c>
      <c r="I101" s="26" t="s">
        <v>314</v>
      </c>
      <c r="J101" s="22" t="s">
        <v>16</v>
      </c>
      <c r="K101" s="27"/>
      <c r="L101" s="27"/>
      <c r="M101" s="27"/>
      <c r="N101" s="28">
        <v>14666666</v>
      </c>
      <c r="O101" s="29"/>
    </row>
    <row r="102" spans="1:15" s="30" customFormat="1" ht="192" x14ac:dyDescent="0.15">
      <c r="A102" s="25" t="s">
        <v>315</v>
      </c>
      <c r="B102" s="36" t="s">
        <v>316</v>
      </c>
      <c r="C102" s="39" t="s">
        <v>1745</v>
      </c>
      <c r="D102" s="23">
        <v>901439958</v>
      </c>
      <c r="E102" s="22" t="s">
        <v>38</v>
      </c>
      <c r="F102" s="24">
        <v>45770</v>
      </c>
      <c r="G102" s="24">
        <v>46022</v>
      </c>
      <c r="H102" s="26" t="s">
        <v>173</v>
      </c>
      <c r="I102" s="26" t="s">
        <v>317</v>
      </c>
      <c r="J102" s="22" t="s">
        <v>42</v>
      </c>
      <c r="K102" s="27"/>
      <c r="L102" s="27"/>
      <c r="M102" s="27"/>
      <c r="N102" s="28">
        <v>76720000</v>
      </c>
      <c r="O102" s="29"/>
    </row>
    <row r="103" spans="1:15" s="30" customFormat="1" ht="243" customHeight="1" x14ac:dyDescent="0.15">
      <c r="A103" s="25" t="s">
        <v>318</v>
      </c>
      <c r="B103" s="36" t="s">
        <v>319</v>
      </c>
      <c r="C103" s="39" t="s">
        <v>1746</v>
      </c>
      <c r="D103" s="23">
        <v>42940540</v>
      </c>
      <c r="E103" s="22" t="s">
        <v>38</v>
      </c>
      <c r="F103" s="24">
        <v>45768</v>
      </c>
      <c r="G103" s="24">
        <v>45869</v>
      </c>
      <c r="H103" s="26" t="s">
        <v>173</v>
      </c>
      <c r="I103" s="26" t="s">
        <v>320</v>
      </c>
      <c r="J103" s="22" t="s">
        <v>42</v>
      </c>
      <c r="K103" s="27"/>
      <c r="L103" s="27"/>
      <c r="M103" s="27"/>
      <c r="N103" s="28">
        <v>20000000</v>
      </c>
      <c r="O103" s="29"/>
    </row>
    <row r="104" spans="1:15" s="30" customFormat="1" ht="201" customHeight="1" x14ac:dyDescent="0.15">
      <c r="A104" s="25" t="s">
        <v>321</v>
      </c>
      <c r="B104" s="36" t="s">
        <v>327</v>
      </c>
      <c r="C104" s="39" t="s">
        <v>1747</v>
      </c>
      <c r="D104" s="23">
        <v>830500543</v>
      </c>
      <c r="E104" s="22" t="s">
        <v>38</v>
      </c>
      <c r="F104" s="24">
        <v>45772</v>
      </c>
      <c r="G104" s="24">
        <v>46022</v>
      </c>
      <c r="H104" s="26" t="s">
        <v>173</v>
      </c>
      <c r="I104" s="26" t="s">
        <v>328</v>
      </c>
      <c r="J104" s="22" t="s">
        <v>42</v>
      </c>
      <c r="K104" s="27"/>
      <c r="L104" s="27"/>
      <c r="M104" s="27"/>
      <c r="N104" s="28">
        <v>65000000</v>
      </c>
      <c r="O104" s="29"/>
    </row>
    <row r="105" spans="1:15" s="30" customFormat="1" ht="132" x14ac:dyDescent="0.15">
      <c r="A105" s="25" t="s">
        <v>322</v>
      </c>
      <c r="B105" s="36" t="s">
        <v>323</v>
      </c>
      <c r="C105" s="39" t="s">
        <v>1748</v>
      </c>
      <c r="D105" s="23">
        <v>901535170</v>
      </c>
      <c r="E105" s="22" t="s">
        <v>324</v>
      </c>
      <c r="F105" s="24">
        <v>45771</v>
      </c>
      <c r="G105" s="24">
        <v>45774</v>
      </c>
      <c r="H105" s="26" t="s">
        <v>325</v>
      </c>
      <c r="I105" s="26" t="s">
        <v>326</v>
      </c>
      <c r="J105" s="22" t="s">
        <v>154</v>
      </c>
      <c r="K105" s="27"/>
      <c r="L105" s="27"/>
      <c r="M105" s="27"/>
      <c r="N105" s="28">
        <v>79445352</v>
      </c>
      <c r="O105" s="29"/>
    </row>
    <row r="106" spans="1:15" s="30" customFormat="1" ht="180" x14ac:dyDescent="0.15">
      <c r="A106" s="25" t="s">
        <v>330</v>
      </c>
      <c r="B106" s="36" t="s">
        <v>337</v>
      </c>
      <c r="C106" s="39" t="s">
        <v>1749</v>
      </c>
      <c r="D106" s="23">
        <v>1020454111</v>
      </c>
      <c r="E106" s="22" t="s">
        <v>38</v>
      </c>
      <c r="F106" s="24">
        <v>45772</v>
      </c>
      <c r="G106" s="24">
        <v>45832</v>
      </c>
      <c r="H106" s="26" t="s">
        <v>173</v>
      </c>
      <c r="I106" s="26" t="s">
        <v>344</v>
      </c>
      <c r="J106" s="22" t="s">
        <v>42</v>
      </c>
      <c r="K106" s="27"/>
      <c r="L106" s="27"/>
      <c r="M106" s="27"/>
      <c r="N106" s="28">
        <v>6000000</v>
      </c>
      <c r="O106" s="29"/>
    </row>
    <row r="107" spans="1:15" s="30" customFormat="1" ht="180" x14ac:dyDescent="0.15">
      <c r="A107" s="25" t="s">
        <v>331</v>
      </c>
      <c r="B107" s="36" t="s">
        <v>338</v>
      </c>
      <c r="C107" s="39" t="s">
        <v>1750</v>
      </c>
      <c r="D107" s="23">
        <v>1035861181</v>
      </c>
      <c r="E107" s="22" t="s">
        <v>38</v>
      </c>
      <c r="F107" s="24">
        <v>45782</v>
      </c>
      <c r="G107" s="24">
        <v>45832</v>
      </c>
      <c r="H107" s="26" t="s">
        <v>173</v>
      </c>
      <c r="I107" s="26" t="s">
        <v>345</v>
      </c>
      <c r="J107" s="22" t="s">
        <v>42</v>
      </c>
      <c r="K107" s="27"/>
      <c r="L107" s="27"/>
      <c r="M107" s="27"/>
      <c r="N107" s="28">
        <v>6000000</v>
      </c>
      <c r="O107" s="29"/>
    </row>
    <row r="108" spans="1:15" s="30" customFormat="1" ht="180" x14ac:dyDescent="0.15">
      <c r="A108" s="25" t="s">
        <v>332</v>
      </c>
      <c r="B108" s="36" t="s">
        <v>339</v>
      </c>
      <c r="C108" s="39" t="s">
        <v>1751</v>
      </c>
      <c r="D108" s="23">
        <v>1020493953</v>
      </c>
      <c r="E108" s="22" t="s">
        <v>38</v>
      </c>
      <c r="F108" s="24">
        <v>45782</v>
      </c>
      <c r="G108" s="24">
        <v>45832</v>
      </c>
      <c r="H108" s="26" t="s">
        <v>173</v>
      </c>
      <c r="I108" s="26" t="s">
        <v>346</v>
      </c>
      <c r="J108" s="22" t="s">
        <v>42</v>
      </c>
      <c r="K108" s="27"/>
      <c r="L108" s="27"/>
      <c r="M108" s="27"/>
      <c r="N108" s="28">
        <v>6000000</v>
      </c>
      <c r="O108" s="29"/>
    </row>
    <row r="109" spans="1:15" s="30" customFormat="1" ht="19.5" customHeight="1" x14ac:dyDescent="0.15">
      <c r="A109" s="25" t="s">
        <v>333</v>
      </c>
      <c r="B109" s="41" t="s">
        <v>1667</v>
      </c>
      <c r="C109" s="22"/>
      <c r="D109" s="23"/>
      <c r="E109" s="22"/>
      <c r="F109" s="24"/>
      <c r="G109" s="24"/>
      <c r="H109" s="26"/>
      <c r="I109" s="26"/>
      <c r="J109" s="22"/>
      <c r="K109" s="27"/>
      <c r="L109" s="27"/>
      <c r="M109" s="27"/>
      <c r="N109" s="28"/>
      <c r="O109" s="29"/>
    </row>
    <row r="110" spans="1:15" s="30" customFormat="1" ht="180" x14ac:dyDescent="0.15">
      <c r="A110" s="25" t="s">
        <v>334</v>
      </c>
      <c r="B110" s="36" t="s">
        <v>341</v>
      </c>
      <c r="C110" s="39" t="s">
        <v>1752</v>
      </c>
      <c r="D110" s="23">
        <v>43903940</v>
      </c>
      <c r="E110" s="22" t="s">
        <v>38</v>
      </c>
      <c r="F110" s="24">
        <v>45782</v>
      </c>
      <c r="G110" s="24">
        <v>45832</v>
      </c>
      <c r="H110" s="26" t="s">
        <v>173</v>
      </c>
      <c r="I110" s="26" t="s">
        <v>347</v>
      </c>
      <c r="J110" s="22" t="s">
        <v>42</v>
      </c>
      <c r="K110" s="27"/>
      <c r="L110" s="27"/>
      <c r="M110" s="27"/>
      <c r="N110" s="28">
        <v>9000000</v>
      </c>
      <c r="O110" s="29"/>
    </row>
    <row r="111" spans="1:15" s="30" customFormat="1" ht="180" x14ac:dyDescent="0.15">
      <c r="A111" s="25" t="s">
        <v>335</v>
      </c>
      <c r="B111" s="36" t="s">
        <v>342</v>
      </c>
      <c r="C111" s="39" t="s">
        <v>1751</v>
      </c>
      <c r="D111" s="23">
        <v>43651091</v>
      </c>
      <c r="E111" s="22" t="s">
        <v>38</v>
      </c>
      <c r="F111" s="24">
        <v>45782</v>
      </c>
      <c r="G111" s="24">
        <v>45832</v>
      </c>
      <c r="H111" s="26" t="s">
        <v>173</v>
      </c>
      <c r="I111" s="26" t="s">
        <v>348</v>
      </c>
      <c r="J111" s="22" t="s">
        <v>42</v>
      </c>
      <c r="K111" s="27"/>
      <c r="L111" s="27"/>
      <c r="M111" s="27"/>
      <c r="N111" s="28">
        <v>6000000</v>
      </c>
      <c r="O111" s="29"/>
    </row>
    <row r="112" spans="1:15" s="30" customFormat="1" x14ac:dyDescent="0.15">
      <c r="A112" s="25" t="s">
        <v>336</v>
      </c>
      <c r="B112" s="41" t="s">
        <v>1667</v>
      </c>
      <c r="C112" s="22"/>
      <c r="D112" s="23"/>
      <c r="E112" s="22"/>
      <c r="F112" s="24"/>
      <c r="G112" s="24"/>
      <c r="H112" s="26"/>
      <c r="I112" s="26"/>
      <c r="J112" s="22"/>
      <c r="K112" s="27"/>
      <c r="L112" s="27"/>
      <c r="M112" s="27"/>
      <c r="N112" s="28"/>
      <c r="O112" s="29"/>
    </row>
    <row r="113" spans="1:15" s="30" customFormat="1" x14ac:dyDescent="0.15">
      <c r="A113" s="25" t="s">
        <v>349</v>
      </c>
      <c r="B113" s="41" t="s">
        <v>1667</v>
      </c>
      <c r="C113" s="22"/>
      <c r="D113" s="23"/>
      <c r="E113" s="22"/>
      <c r="F113" s="24"/>
      <c r="G113" s="24"/>
      <c r="H113" s="26"/>
      <c r="I113" s="26"/>
      <c r="J113" s="22"/>
      <c r="K113" s="27"/>
      <c r="L113" s="27"/>
      <c r="M113" s="27"/>
      <c r="N113" s="28"/>
      <c r="O113" s="29"/>
    </row>
    <row r="114" spans="1:15" s="30" customFormat="1" ht="108" customHeight="1" x14ac:dyDescent="0.15">
      <c r="A114" s="25" t="s">
        <v>351</v>
      </c>
      <c r="B114" s="36" t="s">
        <v>353</v>
      </c>
      <c r="C114" s="39" t="s">
        <v>1753</v>
      </c>
      <c r="D114" s="23">
        <v>1020419146</v>
      </c>
      <c r="E114" s="22" t="s">
        <v>38</v>
      </c>
      <c r="F114" s="24">
        <v>45782</v>
      </c>
      <c r="G114" s="24">
        <v>45832</v>
      </c>
      <c r="H114" s="26" t="s">
        <v>173</v>
      </c>
      <c r="I114" s="26" t="s">
        <v>355</v>
      </c>
      <c r="J114" s="22" t="s">
        <v>42</v>
      </c>
      <c r="K114" s="27"/>
      <c r="L114" s="27"/>
      <c r="M114" s="27"/>
      <c r="N114" s="28">
        <v>9000000</v>
      </c>
      <c r="O114" s="29"/>
    </row>
    <row r="115" spans="1:15" s="30" customFormat="1" x14ac:dyDescent="0.15">
      <c r="A115" s="25" t="s">
        <v>352</v>
      </c>
      <c r="B115" s="41" t="s">
        <v>1667</v>
      </c>
      <c r="C115" s="22"/>
      <c r="D115" s="23"/>
      <c r="E115" s="22"/>
      <c r="F115" s="24"/>
      <c r="G115" s="24"/>
      <c r="H115" s="26"/>
      <c r="I115" s="26"/>
      <c r="J115" s="22"/>
      <c r="K115" s="27"/>
      <c r="L115" s="27"/>
      <c r="M115" s="27"/>
      <c r="N115" s="28"/>
      <c r="O115" s="29"/>
    </row>
    <row r="116" spans="1:15" s="30" customFormat="1" x14ac:dyDescent="0.15">
      <c r="A116" s="25" t="s">
        <v>97</v>
      </c>
      <c r="B116" s="41" t="s">
        <v>1667</v>
      </c>
      <c r="C116" s="22"/>
      <c r="D116" s="23"/>
      <c r="E116" s="22"/>
      <c r="F116" s="24"/>
      <c r="G116" s="24"/>
      <c r="H116" s="26"/>
      <c r="I116" s="26"/>
      <c r="J116" s="22"/>
      <c r="K116" s="27"/>
      <c r="L116" s="27"/>
      <c r="M116" s="27"/>
      <c r="N116" s="28"/>
      <c r="O116" s="29"/>
    </row>
    <row r="117" spans="1:15" s="30" customFormat="1" x14ac:dyDescent="0.15">
      <c r="A117" s="25" t="s">
        <v>356</v>
      </c>
      <c r="B117" s="41" t="s">
        <v>1667</v>
      </c>
      <c r="C117" s="22"/>
      <c r="D117" s="23"/>
      <c r="E117" s="22"/>
      <c r="F117" s="24"/>
      <c r="G117" s="24"/>
      <c r="H117" s="26"/>
      <c r="I117" s="26"/>
      <c r="J117" s="22"/>
      <c r="K117" s="27"/>
      <c r="L117" s="27"/>
      <c r="M117" s="27"/>
      <c r="N117" s="28"/>
      <c r="O117" s="29"/>
    </row>
    <row r="118" spans="1:15" s="30" customFormat="1" x14ac:dyDescent="0.15">
      <c r="A118" s="25" t="s">
        <v>359</v>
      </c>
      <c r="B118" s="41" t="s">
        <v>1667</v>
      </c>
      <c r="C118" s="22"/>
      <c r="D118" s="23"/>
      <c r="E118" s="22"/>
      <c r="F118" s="24"/>
      <c r="G118" s="24"/>
      <c r="H118" s="26"/>
      <c r="I118" s="26"/>
      <c r="J118" s="22"/>
      <c r="K118" s="27"/>
      <c r="L118" s="27"/>
      <c r="M118" s="27"/>
      <c r="N118" s="28"/>
      <c r="O118" s="29"/>
    </row>
    <row r="119" spans="1:15" s="60" customFormat="1" ht="237" customHeight="1" x14ac:dyDescent="0.15">
      <c r="A119" s="25" t="s">
        <v>360</v>
      </c>
      <c r="B119" s="36" t="s">
        <v>158</v>
      </c>
      <c r="C119" s="59" t="s">
        <v>1754</v>
      </c>
      <c r="D119" s="23">
        <v>901904334</v>
      </c>
      <c r="E119" s="22" t="s">
        <v>38</v>
      </c>
      <c r="F119" s="24">
        <v>45777</v>
      </c>
      <c r="G119" s="24">
        <v>45961</v>
      </c>
      <c r="H119" s="26" t="s">
        <v>361</v>
      </c>
      <c r="I119" s="26" t="s">
        <v>362</v>
      </c>
      <c r="J119" s="22" t="s">
        <v>42</v>
      </c>
      <c r="K119" s="27"/>
      <c r="L119" s="27"/>
      <c r="M119" s="27"/>
      <c r="N119" s="32">
        <v>29240000</v>
      </c>
      <c r="O119" s="29"/>
    </row>
    <row r="120" spans="1:15" s="30" customFormat="1" ht="168" x14ac:dyDescent="0.15">
      <c r="A120" s="25" t="s">
        <v>363</v>
      </c>
      <c r="B120" s="36" t="s">
        <v>365</v>
      </c>
      <c r="C120" s="39" t="s">
        <v>1733</v>
      </c>
      <c r="D120" s="23">
        <v>1128423729</v>
      </c>
      <c r="E120" s="22" t="s">
        <v>38</v>
      </c>
      <c r="F120" s="24">
        <v>45782</v>
      </c>
      <c r="G120" s="24">
        <v>45930</v>
      </c>
      <c r="H120" s="26" t="s">
        <v>173</v>
      </c>
      <c r="I120" s="26" t="s">
        <v>367</v>
      </c>
      <c r="J120" s="22" t="s">
        <v>42</v>
      </c>
      <c r="K120" s="31">
        <v>5000000</v>
      </c>
      <c r="L120" s="27"/>
      <c r="M120" s="27"/>
      <c r="N120" s="28">
        <v>7250000</v>
      </c>
      <c r="O120" s="31">
        <f>+K120+N120</f>
        <v>12250000</v>
      </c>
    </row>
    <row r="121" spans="1:15" s="30" customFormat="1" ht="144" x14ac:dyDescent="0.15">
      <c r="A121" s="25" t="s">
        <v>364</v>
      </c>
      <c r="B121" s="36" t="s">
        <v>366</v>
      </c>
      <c r="C121" s="39" t="s">
        <v>1755</v>
      </c>
      <c r="D121" s="23">
        <v>3438883</v>
      </c>
      <c r="E121" s="22" t="s">
        <v>38</v>
      </c>
      <c r="F121" s="24">
        <v>45783</v>
      </c>
      <c r="G121" s="24">
        <v>45994</v>
      </c>
      <c r="H121" s="26" t="s">
        <v>173</v>
      </c>
      <c r="I121" s="26" t="s">
        <v>368</v>
      </c>
      <c r="J121" s="22" t="s">
        <v>42</v>
      </c>
      <c r="K121" s="31">
        <v>28000000</v>
      </c>
      <c r="L121" s="27"/>
      <c r="M121" s="27"/>
      <c r="N121" s="28">
        <v>21000000</v>
      </c>
      <c r="O121" s="31">
        <f>+K121+N121</f>
        <v>49000000</v>
      </c>
    </row>
    <row r="122" spans="1:15" s="30" customFormat="1" ht="169.5" customHeight="1" x14ac:dyDescent="0.15">
      <c r="A122" s="25" t="s">
        <v>369</v>
      </c>
      <c r="B122" s="36" t="s">
        <v>370</v>
      </c>
      <c r="C122" s="39" t="s">
        <v>1756</v>
      </c>
      <c r="D122" s="23">
        <v>1028030539</v>
      </c>
      <c r="E122" s="22" t="s">
        <v>38</v>
      </c>
      <c r="F122" s="24">
        <v>45783</v>
      </c>
      <c r="G122" s="24">
        <v>45873</v>
      </c>
      <c r="H122" s="26" t="s">
        <v>173</v>
      </c>
      <c r="I122" s="26" t="s">
        <v>371</v>
      </c>
      <c r="J122" s="22" t="s">
        <v>42</v>
      </c>
      <c r="K122" s="27"/>
      <c r="L122" s="27"/>
      <c r="M122" s="27"/>
      <c r="N122" s="28">
        <v>13500000</v>
      </c>
      <c r="O122" s="29"/>
    </row>
    <row r="123" spans="1:15" s="30" customFormat="1" ht="153" x14ac:dyDescent="0.15">
      <c r="A123" s="25" t="s">
        <v>372</v>
      </c>
      <c r="B123" s="36" t="s">
        <v>305</v>
      </c>
      <c r="C123" s="61" t="s">
        <v>1757</v>
      </c>
      <c r="D123" s="23">
        <v>1214731212</v>
      </c>
      <c r="E123" s="22" t="s">
        <v>38</v>
      </c>
      <c r="F123" s="24">
        <v>45785</v>
      </c>
      <c r="G123" s="24">
        <v>45980</v>
      </c>
      <c r="H123" s="26" t="s">
        <v>173</v>
      </c>
      <c r="I123" s="26" t="s">
        <v>373</v>
      </c>
      <c r="J123" s="22" t="s">
        <v>42</v>
      </c>
      <c r="K123" s="31">
        <v>5500000</v>
      </c>
      <c r="L123" s="27"/>
      <c r="M123" s="27"/>
      <c r="N123" s="28">
        <v>30066667</v>
      </c>
      <c r="O123" s="31">
        <f>+K123+N123</f>
        <v>35566667</v>
      </c>
    </row>
    <row r="124" spans="1:15" s="30" customFormat="1" ht="176.25" customHeight="1" x14ac:dyDescent="0.15">
      <c r="A124" s="54" t="s">
        <v>374</v>
      </c>
      <c r="B124" s="50" t="s">
        <v>375</v>
      </c>
      <c r="C124" s="61" t="s">
        <v>1758</v>
      </c>
      <c r="D124" s="51">
        <v>1023702324</v>
      </c>
      <c r="E124" s="52" t="s">
        <v>38</v>
      </c>
      <c r="F124" s="53">
        <v>45785</v>
      </c>
      <c r="G124" s="53">
        <v>45991</v>
      </c>
      <c r="H124" s="55" t="s">
        <v>173</v>
      </c>
      <c r="I124" s="55" t="s">
        <v>376</v>
      </c>
      <c r="J124" s="52" t="s">
        <v>42</v>
      </c>
      <c r="K124" s="57"/>
      <c r="L124" s="57"/>
      <c r="M124" s="57"/>
      <c r="N124" s="58">
        <v>30600000</v>
      </c>
      <c r="O124" s="62"/>
    </row>
    <row r="125" spans="1:15" s="63" customFormat="1" ht="192" x14ac:dyDescent="0.15">
      <c r="A125" s="25" t="s">
        <v>377</v>
      </c>
      <c r="B125" s="36" t="s">
        <v>378</v>
      </c>
      <c r="C125" s="39" t="s">
        <v>1717</v>
      </c>
      <c r="D125" s="23">
        <v>1036670698</v>
      </c>
      <c r="E125" s="22" t="s">
        <v>38</v>
      </c>
      <c r="F125" s="24">
        <v>45785</v>
      </c>
      <c r="G125" s="24">
        <v>46008</v>
      </c>
      <c r="H125" s="26" t="s">
        <v>173</v>
      </c>
      <c r="I125" s="26" t="s">
        <v>379</v>
      </c>
      <c r="J125" s="22" t="s">
        <v>42</v>
      </c>
      <c r="K125" s="27"/>
      <c r="L125" s="27"/>
      <c r="M125" s="27"/>
      <c r="N125" s="32">
        <v>40516667</v>
      </c>
      <c r="O125" s="29"/>
    </row>
    <row r="126" spans="1:15" s="30" customFormat="1" ht="168" x14ac:dyDescent="0.15">
      <c r="A126" s="68" t="s">
        <v>381</v>
      </c>
      <c r="B126" s="64" t="s">
        <v>382</v>
      </c>
      <c r="C126" s="39" t="s">
        <v>1759</v>
      </c>
      <c r="D126" s="65">
        <v>98550788</v>
      </c>
      <c r="E126" s="66" t="s">
        <v>38</v>
      </c>
      <c r="F126" s="67">
        <v>45786</v>
      </c>
      <c r="G126" s="67">
        <v>45876</v>
      </c>
      <c r="H126" s="69" t="s">
        <v>173</v>
      </c>
      <c r="I126" s="69" t="s">
        <v>380</v>
      </c>
      <c r="J126" s="66" t="s">
        <v>42</v>
      </c>
      <c r="K126" s="70"/>
      <c r="L126" s="70"/>
      <c r="M126" s="70"/>
      <c r="N126" s="71">
        <v>18000000</v>
      </c>
      <c r="O126" s="72"/>
    </row>
    <row r="127" spans="1:15" s="30" customFormat="1" ht="180" x14ac:dyDescent="0.15">
      <c r="A127" s="25" t="s">
        <v>383</v>
      </c>
      <c r="B127" s="36" t="s">
        <v>384</v>
      </c>
      <c r="C127" s="39" t="s">
        <v>1760</v>
      </c>
      <c r="D127" s="23">
        <v>43583985</v>
      </c>
      <c r="E127" s="22" t="s">
        <v>38</v>
      </c>
      <c r="F127" s="24">
        <v>45790</v>
      </c>
      <c r="G127" s="24">
        <v>45845</v>
      </c>
      <c r="H127" s="26" t="s">
        <v>173</v>
      </c>
      <c r="I127" s="26" t="s">
        <v>385</v>
      </c>
      <c r="J127" s="22" t="s">
        <v>42</v>
      </c>
      <c r="K127" s="27"/>
      <c r="L127" s="27"/>
      <c r="M127" s="27"/>
      <c r="N127" s="28">
        <v>11000000</v>
      </c>
      <c r="O127" s="29"/>
    </row>
    <row r="128" spans="1:15" s="30" customFormat="1" ht="132" x14ac:dyDescent="0.15">
      <c r="A128" s="25" t="s">
        <v>386</v>
      </c>
      <c r="B128" s="36" t="s">
        <v>387</v>
      </c>
      <c r="C128" s="39" t="s">
        <v>1761</v>
      </c>
      <c r="D128" s="23">
        <v>71750490</v>
      </c>
      <c r="E128" s="22" t="s">
        <v>38</v>
      </c>
      <c r="F128" s="24">
        <v>45789</v>
      </c>
      <c r="G128" s="24">
        <v>45848</v>
      </c>
      <c r="H128" s="26" t="s">
        <v>173</v>
      </c>
      <c r="I128" s="26" t="s">
        <v>388</v>
      </c>
      <c r="J128" s="22" t="s">
        <v>42</v>
      </c>
      <c r="K128" s="27"/>
      <c r="L128" s="27"/>
      <c r="M128" s="27"/>
      <c r="N128" s="28">
        <v>9000000</v>
      </c>
      <c r="O128" s="29"/>
    </row>
    <row r="129" spans="1:15" s="30" customFormat="1" ht="144" x14ac:dyDescent="0.15">
      <c r="A129" s="25" t="s">
        <v>389</v>
      </c>
      <c r="B129" s="36" t="s">
        <v>390</v>
      </c>
      <c r="C129" s="39" t="s">
        <v>1762</v>
      </c>
      <c r="D129" s="23">
        <v>98698270</v>
      </c>
      <c r="E129" s="22" t="s">
        <v>38</v>
      </c>
      <c r="F129" s="24">
        <v>45796</v>
      </c>
      <c r="G129" s="24">
        <v>45961</v>
      </c>
      <c r="H129" s="26" t="s">
        <v>391</v>
      </c>
      <c r="I129" s="26" t="s">
        <v>393</v>
      </c>
      <c r="J129" s="22" t="s">
        <v>392</v>
      </c>
      <c r="K129" s="31">
        <v>11558333</v>
      </c>
      <c r="L129" s="27"/>
      <c r="M129" s="27"/>
      <c r="N129" s="28">
        <v>14250000</v>
      </c>
      <c r="O129" s="31">
        <f>+K129+N129</f>
        <v>25808333</v>
      </c>
    </row>
    <row r="130" spans="1:15" s="30" customFormat="1" x14ac:dyDescent="0.15">
      <c r="A130" s="25" t="s">
        <v>394</v>
      </c>
      <c r="B130" s="41" t="s">
        <v>1667</v>
      </c>
      <c r="C130" s="22"/>
      <c r="D130" s="23"/>
      <c r="E130" s="22"/>
      <c r="F130" s="63"/>
      <c r="G130" s="63"/>
      <c r="H130" s="26"/>
      <c r="I130" s="26"/>
      <c r="J130" s="22"/>
      <c r="K130" s="27"/>
      <c r="L130" s="27"/>
      <c r="M130" s="27"/>
      <c r="N130" s="28"/>
      <c r="O130" s="29"/>
    </row>
    <row r="131" spans="1:15" s="30" customFormat="1" ht="144" x14ac:dyDescent="0.15">
      <c r="A131" s="25" t="s">
        <v>395</v>
      </c>
      <c r="B131" s="36" t="s">
        <v>357</v>
      </c>
      <c r="C131" s="39" t="s">
        <v>1763</v>
      </c>
      <c r="D131" s="23">
        <v>38286681</v>
      </c>
      <c r="E131" s="22" t="s">
        <v>38</v>
      </c>
      <c r="F131" s="24">
        <v>45796</v>
      </c>
      <c r="G131" s="24">
        <v>45984</v>
      </c>
      <c r="H131" s="26" t="s">
        <v>391</v>
      </c>
      <c r="I131" s="26" t="s">
        <v>506</v>
      </c>
      <c r="J131" s="22" t="s">
        <v>392</v>
      </c>
      <c r="K131" s="31">
        <v>6083333</v>
      </c>
      <c r="L131" s="31">
        <v>1916667</v>
      </c>
      <c r="M131" s="27"/>
      <c r="N131" s="28">
        <v>7500000</v>
      </c>
      <c r="O131" s="34">
        <f>+K131+L131+N131</f>
        <v>15500000</v>
      </c>
    </row>
    <row r="132" spans="1:15" s="30" customFormat="1" ht="144" x14ac:dyDescent="0.15">
      <c r="A132" s="25" t="s">
        <v>396</v>
      </c>
      <c r="B132" s="36" t="s">
        <v>484</v>
      </c>
      <c r="C132" s="39" t="s">
        <v>1764</v>
      </c>
      <c r="D132" s="23">
        <v>43066195</v>
      </c>
      <c r="E132" s="22" t="s">
        <v>38</v>
      </c>
      <c r="F132" s="24">
        <v>45796</v>
      </c>
      <c r="G132" s="24">
        <v>45984</v>
      </c>
      <c r="H132" s="26" t="s">
        <v>391</v>
      </c>
      <c r="I132" s="26" t="s">
        <v>490</v>
      </c>
      <c r="J132" s="22" t="s">
        <v>392</v>
      </c>
      <c r="K132" s="31">
        <v>6083333</v>
      </c>
      <c r="L132" s="31">
        <v>1916667</v>
      </c>
      <c r="M132" s="27"/>
      <c r="N132" s="28">
        <v>7500000</v>
      </c>
      <c r="O132" s="34">
        <f>+K132+L132+N132</f>
        <v>15500000</v>
      </c>
    </row>
    <row r="133" spans="1:15" s="30" customFormat="1" ht="144" x14ac:dyDescent="0.15">
      <c r="A133" s="25" t="s">
        <v>397</v>
      </c>
      <c r="B133" s="36" t="s">
        <v>497</v>
      </c>
      <c r="C133" s="39" t="s">
        <v>1763</v>
      </c>
      <c r="D133" s="23">
        <v>1020401572</v>
      </c>
      <c r="E133" s="22" t="s">
        <v>38</v>
      </c>
      <c r="F133" s="24">
        <v>45796</v>
      </c>
      <c r="G133" s="24">
        <v>45886</v>
      </c>
      <c r="H133" s="26" t="s">
        <v>391</v>
      </c>
      <c r="I133" s="26" t="s">
        <v>507</v>
      </c>
      <c r="J133" s="22" t="s">
        <v>392</v>
      </c>
      <c r="K133" s="27"/>
      <c r="L133" s="27"/>
      <c r="M133" s="27"/>
      <c r="N133" s="28">
        <v>7500000</v>
      </c>
      <c r="O133" s="29"/>
    </row>
    <row r="134" spans="1:15" s="30" customFormat="1" ht="144" x14ac:dyDescent="0.15">
      <c r="A134" s="25" t="s">
        <v>398</v>
      </c>
      <c r="B134" s="36" t="s">
        <v>485</v>
      </c>
      <c r="C134" s="39" t="s">
        <v>1763</v>
      </c>
      <c r="D134" s="23">
        <v>1020470032</v>
      </c>
      <c r="E134" s="22" t="s">
        <v>38</v>
      </c>
      <c r="F134" s="24">
        <v>45796</v>
      </c>
      <c r="G134" s="24">
        <v>45984</v>
      </c>
      <c r="H134" s="26" t="s">
        <v>391</v>
      </c>
      <c r="I134" s="26" t="s">
        <v>491</v>
      </c>
      <c r="J134" s="22" t="s">
        <v>392</v>
      </c>
      <c r="K134" s="31">
        <v>6083333</v>
      </c>
      <c r="L134" s="31">
        <v>1916667</v>
      </c>
      <c r="M134" s="27"/>
      <c r="N134" s="28">
        <v>7500000</v>
      </c>
      <c r="O134" s="34">
        <f>+K134+L134+N134</f>
        <v>15500000</v>
      </c>
    </row>
    <row r="135" spans="1:15" s="30" customFormat="1" ht="144" x14ac:dyDescent="0.15">
      <c r="A135" s="25" t="s">
        <v>399</v>
      </c>
      <c r="B135" s="36" t="s">
        <v>486</v>
      </c>
      <c r="C135" s="39" t="s">
        <v>1763</v>
      </c>
      <c r="D135" s="23">
        <v>26025217</v>
      </c>
      <c r="E135" s="22" t="s">
        <v>38</v>
      </c>
      <c r="F135" s="24">
        <v>45796</v>
      </c>
      <c r="G135" s="24">
        <v>45984</v>
      </c>
      <c r="H135" s="26" t="s">
        <v>391</v>
      </c>
      <c r="I135" s="26" t="s">
        <v>492</v>
      </c>
      <c r="J135" s="22" t="s">
        <v>392</v>
      </c>
      <c r="K135" s="31">
        <v>6083333</v>
      </c>
      <c r="L135" s="31">
        <v>1916667</v>
      </c>
      <c r="M135" s="27"/>
      <c r="N135" s="28">
        <v>7500000</v>
      </c>
      <c r="O135" s="34">
        <f>+K135+L135+N135</f>
        <v>15500000</v>
      </c>
    </row>
    <row r="136" spans="1:15" s="30" customFormat="1" x14ac:dyDescent="0.15">
      <c r="A136" s="25" t="s">
        <v>400</v>
      </c>
      <c r="B136" s="41" t="s">
        <v>1667</v>
      </c>
      <c r="C136" s="22"/>
      <c r="D136" s="23"/>
      <c r="E136" s="22"/>
      <c r="F136" s="24"/>
      <c r="G136" s="24"/>
      <c r="H136" s="26"/>
      <c r="I136" s="26"/>
      <c r="J136" s="22"/>
      <c r="K136" s="27"/>
      <c r="L136" s="27"/>
      <c r="M136" s="27"/>
      <c r="N136" s="28"/>
      <c r="O136" s="29"/>
    </row>
    <row r="137" spans="1:15" s="30" customFormat="1" ht="144" x14ac:dyDescent="0.15">
      <c r="A137" s="25" t="s">
        <v>401</v>
      </c>
      <c r="B137" s="36" t="s">
        <v>487</v>
      </c>
      <c r="C137" s="39" t="s">
        <v>1763</v>
      </c>
      <c r="D137" s="23">
        <v>43623420</v>
      </c>
      <c r="E137" s="22" t="s">
        <v>38</v>
      </c>
      <c r="F137" s="24">
        <v>45796</v>
      </c>
      <c r="G137" s="24">
        <v>45886</v>
      </c>
      <c r="H137" s="26" t="s">
        <v>391</v>
      </c>
      <c r="I137" s="26" t="s">
        <v>493</v>
      </c>
      <c r="J137" s="22" t="s">
        <v>392</v>
      </c>
      <c r="K137" s="27"/>
      <c r="L137" s="27"/>
      <c r="M137" s="27"/>
      <c r="N137" s="28">
        <v>7500000</v>
      </c>
      <c r="O137" s="29"/>
    </row>
    <row r="138" spans="1:15" s="30" customFormat="1" ht="144" x14ac:dyDescent="0.15">
      <c r="A138" s="25" t="s">
        <v>402</v>
      </c>
      <c r="B138" s="36" t="s">
        <v>488</v>
      </c>
      <c r="C138" s="39" t="s">
        <v>1764</v>
      </c>
      <c r="D138" s="23">
        <v>21467253</v>
      </c>
      <c r="E138" s="22" t="s">
        <v>38</v>
      </c>
      <c r="F138" s="24">
        <v>45796</v>
      </c>
      <c r="G138" s="24">
        <v>45984</v>
      </c>
      <c r="H138" s="26" t="s">
        <v>391</v>
      </c>
      <c r="I138" s="26" t="s">
        <v>494</v>
      </c>
      <c r="J138" s="22" t="s">
        <v>392</v>
      </c>
      <c r="K138" s="31">
        <v>6083333</v>
      </c>
      <c r="L138" s="31">
        <v>1916667</v>
      </c>
      <c r="M138" s="27"/>
      <c r="N138" s="28">
        <v>7500000</v>
      </c>
      <c r="O138" s="34">
        <f>+K138+L138+N138</f>
        <v>15500000</v>
      </c>
    </row>
    <row r="139" spans="1:15" s="30" customFormat="1" ht="144" x14ac:dyDescent="0.15">
      <c r="A139" s="25" t="s">
        <v>403</v>
      </c>
      <c r="B139" s="36" t="s">
        <v>489</v>
      </c>
      <c r="C139" s="39" t="s">
        <v>1763</v>
      </c>
      <c r="D139" s="23">
        <v>1035416009</v>
      </c>
      <c r="E139" s="22" t="s">
        <v>38</v>
      </c>
      <c r="F139" s="24">
        <v>45796</v>
      </c>
      <c r="G139" s="24">
        <v>45886</v>
      </c>
      <c r="H139" s="26" t="s">
        <v>391</v>
      </c>
      <c r="I139" s="26" t="s">
        <v>495</v>
      </c>
      <c r="J139" s="22" t="s">
        <v>392</v>
      </c>
      <c r="K139" s="27"/>
      <c r="L139" s="27"/>
      <c r="M139" s="27"/>
      <c r="N139" s="28">
        <v>7500000</v>
      </c>
      <c r="O139" s="29"/>
    </row>
    <row r="140" spans="1:15" s="30" customFormat="1" ht="144" x14ac:dyDescent="0.15">
      <c r="A140" s="25" t="s">
        <v>404</v>
      </c>
      <c r="B140" s="36" t="s">
        <v>354</v>
      </c>
      <c r="C140" s="39" t="s">
        <v>1763</v>
      </c>
      <c r="D140" s="23">
        <v>1020449322</v>
      </c>
      <c r="E140" s="22" t="s">
        <v>38</v>
      </c>
      <c r="F140" s="24">
        <v>45796</v>
      </c>
      <c r="G140" s="24">
        <v>45886</v>
      </c>
      <c r="H140" s="26" t="s">
        <v>391</v>
      </c>
      <c r="I140" s="26" t="s">
        <v>472</v>
      </c>
      <c r="J140" s="22" t="s">
        <v>392</v>
      </c>
      <c r="K140" s="27"/>
      <c r="L140" s="27"/>
      <c r="M140" s="27"/>
      <c r="N140" s="28">
        <v>7500000</v>
      </c>
      <c r="O140" s="29"/>
    </row>
    <row r="141" spans="1:15" s="30" customFormat="1" ht="144" x14ac:dyDescent="0.15">
      <c r="A141" s="25" t="s">
        <v>405</v>
      </c>
      <c r="B141" s="36" t="s">
        <v>498</v>
      </c>
      <c r="C141" s="39" t="s">
        <v>1763</v>
      </c>
      <c r="D141" s="23">
        <v>1035421934</v>
      </c>
      <c r="E141" s="22" t="s">
        <v>38</v>
      </c>
      <c r="F141" s="24">
        <v>45796</v>
      </c>
      <c r="G141" s="24">
        <v>45984</v>
      </c>
      <c r="H141" s="26" t="s">
        <v>391</v>
      </c>
      <c r="I141" s="26" t="s">
        <v>508</v>
      </c>
      <c r="J141" s="22" t="s">
        <v>392</v>
      </c>
      <c r="K141" s="31">
        <v>6083333</v>
      </c>
      <c r="L141" s="31">
        <v>1916667</v>
      </c>
      <c r="M141" s="27"/>
      <c r="N141" s="28">
        <v>7500000</v>
      </c>
      <c r="O141" s="34">
        <f>+K141+L141+N141</f>
        <v>15500000</v>
      </c>
    </row>
    <row r="142" spans="1:15" s="30" customFormat="1" ht="144" x14ac:dyDescent="0.15">
      <c r="A142" s="25" t="s">
        <v>406</v>
      </c>
      <c r="B142" s="36" t="s">
        <v>499</v>
      </c>
      <c r="C142" s="39" t="s">
        <v>1764</v>
      </c>
      <c r="D142" s="23">
        <v>1128271276</v>
      </c>
      <c r="E142" s="22" t="s">
        <v>38</v>
      </c>
      <c r="F142" s="24">
        <v>45796</v>
      </c>
      <c r="G142" s="24">
        <v>45984</v>
      </c>
      <c r="H142" s="26" t="s">
        <v>391</v>
      </c>
      <c r="I142" s="26" t="s">
        <v>509</v>
      </c>
      <c r="J142" s="22" t="s">
        <v>392</v>
      </c>
      <c r="K142" s="27">
        <v>6083333</v>
      </c>
      <c r="L142" s="27">
        <v>1916667</v>
      </c>
      <c r="M142" s="27"/>
      <c r="N142" s="28">
        <v>7500000</v>
      </c>
      <c r="O142" s="34">
        <f>+K142+L142+N142</f>
        <v>15500000</v>
      </c>
    </row>
    <row r="143" spans="1:15" s="30" customFormat="1" ht="144" x14ac:dyDescent="0.15">
      <c r="A143" s="25" t="s">
        <v>407</v>
      </c>
      <c r="B143" s="36" t="s">
        <v>500</v>
      </c>
      <c r="C143" s="39" t="s">
        <v>1763</v>
      </c>
      <c r="D143" s="23">
        <v>1020474959</v>
      </c>
      <c r="E143" s="22" t="s">
        <v>38</v>
      </c>
      <c r="F143" s="24">
        <v>45796</v>
      </c>
      <c r="G143" s="24">
        <v>45984</v>
      </c>
      <c r="H143" s="26" t="s">
        <v>391</v>
      </c>
      <c r="I143" s="26" t="s">
        <v>510</v>
      </c>
      <c r="J143" s="22" t="s">
        <v>392</v>
      </c>
      <c r="K143" s="31">
        <v>6083333</v>
      </c>
      <c r="L143" s="31">
        <v>1916667</v>
      </c>
      <c r="M143" s="27"/>
      <c r="N143" s="28">
        <v>7500000</v>
      </c>
      <c r="O143" s="34">
        <f>+K143+L143+N143</f>
        <v>15500000</v>
      </c>
    </row>
    <row r="144" spans="1:15" s="30" customFormat="1" ht="144" x14ac:dyDescent="0.15">
      <c r="A144" s="25" t="s">
        <v>408</v>
      </c>
      <c r="B144" s="36" t="s">
        <v>340</v>
      </c>
      <c r="C144" s="39" t="s">
        <v>1763</v>
      </c>
      <c r="D144" s="23">
        <v>1033374255</v>
      </c>
      <c r="E144" s="22" t="s">
        <v>38</v>
      </c>
      <c r="F144" s="24">
        <v>45796</v>
      </c>
      <c r="G144" s="24">
        <v>45886</v>
      </c>
      <c r="H144" s="26" t="s">
        <v>391</v>
      </c>
      <c r="I144" s="26" t="s">
        <v>511</v>
      </c>
      <c r="J144" s="22" t="s">
        <v>392</v>
      </c>
      <c r="K144" s="27"/>
      <c r="L144" s="27"/>
      <c r="M144" s="27"/>
      <c r="N144" s="28">
        <v>7500000</v>
      </c>
      <c r="O144" s="29"/>
    </row>
    <row r="145" spans="1:15" s="30" customFormat="1" ht="144" x14ac:dyDescent="0.15">
      <c r="A145" s="25" t="s">
        <v>107</v>
      </c>
      <c r="B145" s="36" t="s">
        <v>501</v>
      </c>
      <c r="C145" s="39" t="s">
        <v>1763</v>
      </c>
      <c r="D145" s="23">
        <v>43903466</v>
      </c>
      <c r="E145" s="22" t="s">
        <v>38</v>
      </c>
      <c r="F145" s="24">
        <v>45796</v>
      </c>
      <c r="G145" s="24">
        <v>45984</v>
      </c>
      <c r="H145" s="26" t="s">
        <v>391</v>
      </c>
      <c r="I145" s="26" t="s">
        <v>512</v>
      </c>
      <c r="J145" s="22" t="s">
        <v>392</v>
      </c>
      <c r="K145" s="31">
        <v>6083333</v>
      </c>
      <c r="L145" s="31">
        <v>1916667</v>
      </c>
      <c r="M145" s="27"/>
      <c r="N145" s="28">
        <v>7500000</v>
      </c>
      <c r="O145" s="34">
        <f>+K145+L145+N145</f>
        <v>15500000</v>
      </c>
    </row>
    <row r="146" spans="1:15" s="30" customFormat="1" ht="144" x14ac:dyDescent="0.15">
      <c r="A146" s="25" t="s">
        <v>409</v>
      </c>
      <c r="B146" s="36" t="s">
        <v>502</v>
      </c>
      <c r="C146" s="39" t="s">
        <v>1763</v>
      </c>
      <c r="D146" s="23">
        <v>1020455495</v>
      </c>
      <c r="E146" s="22" t="s">
        <v>38</v>
      </c>
      <c r="F146" s="24">
        <v>45796</v>
      </c>
      <c r="G146" s="24">
        <v>45984</v>
      </c>
      <c r="H146" s="26" t="s">
        <v>391</v>
      </c>
      <c r="I146" s="26" t="s">
        <v>513</v>
      </c>
      <c r="J146" s="22" t="s">
        <v>392</v>
      </c>
      <c r="K146" s="31">
        <v>6083333</v>
      </c>
      <c r="L146" s="31">
        <v>1916667</v>
      </c>
      <c r="M146" s="27"/>
      <c r="N146" s="28">
        <v>7500000</v>
      </c>
      <c r="O146" s="31">
        <f>+K146+L146+N146</f>
        <v>15500000</v>
      </c>
    </row>
    <row r="147" spans="1:15" s="30" customFormat="1" ht="144" x14ac:dyDescent="0.15">
      <c r="A147" s="25" t="s">
        <v>410</v>
      </c>
      <c r="B147" s="36" t="s">
        <v>503</v>
      </c>
      <c r="C147" s="39" t="s">
        <v>1764</v>
      </c>
      <c r="D147" s="23">
        <v>21466203</v>
      </c>
      <c r="E147" s="22" t="s">
        <v>38</v>
      </c>
      <c r="F147" s="24">
        <v>45796</v>
      </c>
      <c r="G147" s="24">
        <v>45886</v>
      </c>
      <c r="H147" s="26" t="s">
        <v>391</v>
      </c>
      <c r="I147" s="26" t="s">
        <v>544</v>
      </c>
      <c r="J147" s="22" t="s">
        <v>392</v>
      </c>
      <c r="K147" s="27"/>
      <c r="L147" s="27"/>
      <c r="M147" s="27"/>
      <c r="N147" s="28">
        <v>7500000</v>
      </c>
      <c r="O147" s="29"/>
    </row>
    <row r="148" spans="1:15" s="30" customFormat="1" ht="144" x14ac:dyDescent="0.15">
      <c r="A148" s="25" t="s">
        <v>411</v>
      </c>
      <c r="B148" s="36" t="s">
        <v>516</v>
      </c>
      <c r="C148" s="39" t="s">
        <v>1764</v>
      </c>
      <c r="D148" s="23">
        <v>1035435889</v>
      </c>
      <c r="E148" s="22" t="s">
        <v>38</v>
      </c>
      <c r="F148" s="24">
        <v>45796</v>
      </c>
      <c r="G148" s="24">
        <v>45984</v>
      </c>
      <c r="H148" s="26" t="s">
        <v>391</v>
      </c>
      <c r="I148" s="26" t="s">
        <v>521</v>
      </c>
      <c r="J148" s="22" t="s">
        <v>392</v>
      </c>
      <c r="K148" s="31">
        <v>6083333</v>
      </c>
      <c r="L148" s="31">
        <v>1916667</v>
      </c>
      <c r="M148" s="27"/>
      <c r="N148" s="28">
        <v>7500000</v>
      </c>
      <c r="O148" s="34">
        <f>+K148+L148+N148</f>
        <v>15500000</v>
      </c>
    </row>
    <row r="149" spans="1:15" s="30" customFormat="1" ht="144" x14ac:dyDescent="0.15">
      <c r="A149" s="25" t="s">
        <v>412</v>
      </c>
      <c r="B149" s="36" t="s">
        <v>527</v>
      </c>
      <c r="C149" s="39" t="s">
        <v>1763</v>
      </c>
      <c r="D149" s="23">
        <v>42759120</v>
      </c>
      <c r="E149" s="22" t="s">
        <v>38</v>
      </c>
      <c r="F149" s="24">
        <v>45796</v>
      </c>
      <c r="G149" s="24">
        <v>45984</v>
      </c>
      <c r="H149" s="26" t="s">
        <v>391</v>
      </c>
      <c r="I149" s="26" t="s">
        <v>539</v>
      </c>
      <c r="J149" s="22" t="s">
        <v>392</v>
      </c>
      <c r="K149" s="31">
        <v>6083333</v>
      </c>
      <c r="L149" s="31">
        <v>1916667</v>
      </c>
      <c r="M149" s="27"/>
      <c r="N149" s="28">
        <v>7500000</v>
      </c>
      <c r="O149" s="34">
        <f>+K149+L149+N149</f>
        <v>15500000</v>
      </c>
    </row>
    <row r="150" spans="1:15" s="30" customFormat="1" ht="144" x14ac:dyDescent="0.15">
      <c r="A150" s="25" t="s">
        <v>413</v>
      </c>
      <c r="B150" s="36" t="s">
        <v>528</v>
      </c>
      <c r="C150" s="39" t="s">
        <v>1763</v>
      </c>
      <c r="D150" s="23">
        <v>1017176961</v>
      </c>
      <c r="E150" s="22" t="s">
        <v>38</v>
      </c>
      <c r="F150" s="24">
        <v>45799</v>
      </c>
      <c r="G150" s="24">
        <v>45984</v>
      </c>
      <c r="H150" s="26" t="s">
        <v>391</v>
      </c>
      <c r="I150" s="26" t="s">
        <v>540</v>
      </c>
      <c r="J150" s="22" t="s">
        <v>392</v>
      </c>
      <c r="K150" s="28">
        <v>6083333</v>
      </c>
      <c r="L150" s="28">
        <v>1916667</v>
      </c>
      <c r="M150" s="27"/>
      <c r="N150" s="28">
        <v>7500000</v>
      </c>
      <c r="O150" s="31">
        <f>+K150+L150+N150</f>
        <v>15500000</v>
      </c>
    </row>
    <row r="151" spans="1:15" s="30" customFormat="1" ht="144" x14ac:dyDescent="0.15">
      <c r="A151" s="25" t="s">
        <v>414</v>
      </c>
      <c r="B151" s="36" t="s">
        <v>460</v>
      </c>
      <c r="C151" s="39" t="s">
        <v>1763</v>
      </c>
      <c r="D151" s="23">
        <v>1020407472</v>
      </c>
      <c r="E151" s="22" t="s">
        <v>38</v>
      </c>
      <c r="F151" s="24">
        <v>45796</v>
      </c>
      <c r="G151" s="24">
        <v>45984</v>
      </c>
      <c r="H151" s="26" t="s">
        <v>391</v>
      </c>
      <c r="I151" s="26" t="s">
        <v>473</v>
      </c>
      <c r="J151" s="22" t="s">
        <v>392</v>
      </c>
      <c r="K151" s="28">
        <v>6083333</v>
      </c>
      <c r="L151" s="28">
        <v>1916667</v>
      </c>
      <c r="M151" s="27"/>
      <c r="N151" s="28">
        <v>7500000</v>
      </c>
      <c r="O151" s="31">
        <f>+K151+L151+N151</f>
        <v>15500000</v>
      </c>
    </row>
    <row r="152" spans="1:15" s="30" customFormat="1" ht="144" x14ac:dyDescent="0.15">
      <c r="A152" s="25" t="s">
        <v>415</v>
      </c>
      <c r="B152" s="36" t="s">
        <v>517</v>
      </c>
      <c r="C152" s="39" t="s">
        <v>1763</v>
      </c>
      <c r="D152" s="23">
        <v>43928023</v>
      </c>
      <c r="E152" s="22" t="s">
        <v>38</v>
      </c>
      <c r="F152" s="24">
        <v>45796</v>
      </c>
      <c r="G152" s="24">
        <v>45984</v>
      </c>
      <c r="H152" s="26" t="s">
        <v>391</v>
      </c>
      <c r="I152" s="26" t="s">
        <v>522</v>
      </c>
      <c r="J152" s="22" t="s">
        <v>392</v>
      </c>
      <c r="K152" s="28">
        <v>6083333</v>
      </c>
      <c r="L152" s="28">
        <v>1916667</v>
      </c>
      <c r="M152" s="27"/>
      <c r="N152" s="28">
        <v>7500000</v>
      </c>
      <c r="O152" s="31">
        <f>+K152+L152+N152</f>
        <v>15500000</v>
      </c>
    </row>
    <row r="153" spans="1:15" s="30" customFormat="1" ht="144" x14ac:dyDescent="0.15">
      <c r="A153" s="25" t="s">
        <v>416</v>
      </c>
      <c r="B153" s="36" t="s">
        <v>504</v>
      </c>
      <c r="C153" s="39" t="s">
        <v>1763</v>
      </c>
      <c r="D153" s="23">
        <v>1020465160</v>
      </c>
      <c r="E153" s="22" t="s">
        <v>38</v>
      </c>
      <c r="F153" s="24">
        <v>45796</v>
      </c>
      <c r="G153" s="24">
        <v>45886</v>
      </c>
      <c r="H153" s="26" t="s">
        <v>391</v>
      </c>
      <c r="I153" s="26" t="s">
        <v>514</v>
      </c>
      <c r="J153" s="22" t="s">
        <v>392</v>
      </c>
      <c r="K153" s="27"/>
      <c r="L153" s="27"/>
      <c r="M153" s="27"/>
      <c r="N153" s="28">
        <v>7500000</v>
      </c>
      <c r="O153" s="29"/>
    </row>
    <row r="154" spans="1:15" s="30" customFormat="1" ht="144" x14ac:dyDescent="0.15">
      <c r="A154" s="25" t="s">
        <v>417</v>
      </c>
      <c r="B154" s="36" t="s">
        <v>518</v>
      </c>
      <c r="C154" s="39" t="s">
        <v>1764</v>
      </c>
      <c r="D154" s="23">
        <v>1033487029</v>
      </c>
      <c r="E154" s="22" t="s">
        <v>38</v>
      </c>
      <c r="F154" s="24">
        <v>45796</v>
      </c>
      <c r="G154" s="24">
        <v>45984</v>
      </c>
      <c r="H154" s="26" t="s">
        <v>391</v>
      </c>
      <c r="I154" s="26" t="s">
        <v>523</v>
      </c>
      <c r="J154" s="22" t="s">
        <v>392</v>
      </c>
      <c r="K154" s="31">
        <v>6083333</v>
      </c>
      <c r="L154" s="31">
        <v>1916667</v>
      </c>
      <c r="M154" s="27"/>
      <c r="N154" s="28">
        <v>7500000</v>
      </c>
      <c r="O154" s="34">
        <f>+K154+L154+N154</f>
        <v>15500000</v>
      </c>
    </row>
    <row r="155" spans="1:15" s="30" customFormat="1" ht="144" x14ac:dyDescent="0.15">
      <c r="A155" s="25" t="s">
        <v>418</v>
      </c>
      <c r="B155" s="36" t="s">
        <v>519</v>
      </c>
      <c r="C155" s="39" t="s">
        <v>1763</v>
      </c>
      <c r="D155" s="23">
        <v>1020423631</v>
      </c>
      <c r="E155" s="22" t="s">
        <v>38</v>
      </c>
      <c r="F155" s="24">
        <v>45796</v>
      </c>
      <c r="G155" s="24">
        <v>45886</v>
      </c>
      <c r="H155" s="26" t="s">
        <v>391</v>
      </c>
      <c r="I155" s="26" t="s">
        <v>524</v>
      </c>
      <c r="J155" s="22" t="s">
        <v>392</v>
      </c>
      <c r="K155" s="27"/>
      <c r="L155" s="27"/>
      <c r="M155" s="27"/>
      <c r="N155" s="28">
        <v>7500000</v>
      </c>
      <c r="O155" s="29"/>
    </row>
    <row r="156" spans="1:15" s="30" customFormat="1" ht="144" x14ac:dyDescent="0.15">
      <c r="A156" s="25" t="s">
        <v>419</v>
      </c>
      <c r="B156" s="36" t="s">
        <v>350</v>
      </c>
      <c r="C156" s="39" t="s">
        <v>1764</v>
      </c>
      <c r="D156" s="23">
        <v>43429238</v>
      </c>
      <c r="E156" s="22" t="s">
        <v>38</v>
      </c>
      <c r="F156" s="24">
        <v>45796</v>
      </c>
      <c r="G156" s="24">
        <v>45886</v>
      </c>
      <c r="H156" s="26" t="s">
        <v>391</v>
      </c>
      <c r="I156" s="26" t="s">
        <v>525</v>
      </c>
      <c r="J156" s="22" t="s">
        <v>392</v>
      </c>
      <c r="K156" s="27"/>
      <c r="L156" s="27"/>
      <c r="M156" s="27"/>
      <c r="N156" s="28">
        <v>7500000</v>
      </c>
      <c r="O156" s="29"/>
    </row>
    <row r="157" spans="1:15" s="30" customFormat="1" ht="144" x14ac:dyDescent="0.15">
      <c r="A157" s="25" t="s">
        <v>420</v>
      </c>
      <c r="B157" s="36" t="s">
        <v>529</v>
      </c>
      <c r="C157" s="39" t="s">
        <v>1764</v>
      </c>
      <c r="D157" s="23">
        <v>1001596764</v>
      </c>
      <c r="E157" s="22" t="s">
        <v>38</v>
      </c>
      <c r="F157" s="24">
        <v>45796</v>
      </c>
      <c r="G157" s="24">
        <v>45984</v>
      </c>
      <c r="H157" s="26" t="s">
        <v>391</v>
      </c>
      <c r="I157" s="26" t="s">
        <v>541</v>
      </c>
      <c r="J157" s="22" t="s">
        <v>392</v>
      </c>
      <c r="K157" s="31">
        <v>6083333</v>
      </c>
      <c r="L157" s="31">
        <v>1916667</v>
      </c>
      <c r="M157" s="27"/>
      <c r="N157" s="28">
        <v>7500000</v>
      </c>
      <c r="O157" s="34">
        <f>+K157+L157+N157</f>
        <v>15500000</v>
      </c>
    </row>
    <row r="158" spans="1:15" s="30" customFormat="1" ht="144" x14ac:dyDescent="0.15">
      <c r="A158" s="25" t="s">
        <v>421</v>
      </c>
      <c r="B158" s="36" t="s">
        <v>530</v>
      </c>
      <c r="C158" s="39" t="s">
        <v>1764</v>
      </c>
      <c r="D158" s="23">
        <v>32356623</v>
      </c>
      <c r="E158" s="22" t="s">
        <v>38</v>
      </c>
      <c r="F158" s="24">
        <v>45796</v>
      </c>
      <c r="G158" s="24">
        <v>45886</v>
      </c>
      <c r="H158" s="26" t="s">
        <v>391</v>
      </c>
      <c r="I158" s="26" t="s">
        <v>542</v>
      </c>
      <c r="J158" s="22" t="s">
        <v>392</v>
      </c>
      <c r="K158" s="27"/>
      <c r="L158" s="27"/>
      <c r="M158" s="27"/>
      <c r="N158" s="28">
        <v>7500000</v>
      </c>
      <c r="O158" s="29"/>
    </row>
    <row r="159" spans="1:15" s="30" customFormat="1" ht="144" x14ac:dyDescent="0.15">
      <c r="A159" s="25" t="s">
        <v>422</v>
      </c>
      <c r="B159" s="36" t="s">
        <v>461</v>
      </c>
      <c r="C159" s="39" t="s">
        <v>1764</v>
      </c>
      <c r="D159" s="23">
        <v>1020471303</v>
      </c>
      <c r="E159" s="22" t="s">
        <v>38</v>
      </c>
      <c r="F159" s="24">
        <v>45796</v>
      </c>
      <c r="G159" s="24">
        <v>45984</v>
      </c>
      <c r="H159" s="26" t="s">
        <v>391</v>
      </c>
      <c r="I159" s="26" t="s">
        <v>474</v>
      </c>
      <c r="J159" s="22" t="s">
        <v>392</v>
      </c>
      <c r="K159" s="31">
        <v>6083333</v>
      </c>
      <c r="L159" s="31">
        <v>1916667</v>
      </c>
      <c r="M159" s="27"/>
      <c r="N159" s="28">
        <v>7500000</v>
      </c>
      <c r="O159" s="34">
        <f>+K159+L159+N159</f>
        <v>15500000</v>
      </c>
    </row>
    <row r="160" spans="1:15" s="30" customFormat="1" ht="144" x14ac:dyDescent="0.15">
      <c r="A160" s="25" t="s">
        <v>423</v>
      </c>
      <c r="B160" s="36" t="s">
        <v>505</v>
      </c>
      <c r="C160" s="39" t="s">
        <v>1764</v>
      </c>
      <c r="D160" s="23">
        <v>1127386689</v>
      </c>
      <c r="E160" s="22" t="s">
        <v>38</v>
      </c>
      <c r="F160" s="24">
        <v>45796</v>
      </c>
      <c r="G160" s="24">
        <v>45984</v>
      </c>
      <c r="H160" s="26" t="s">
        <v>391</v>
      </c>
      <c r="I160" s="26" t="s">
        <v>515</v>
      </c>
      <c r="J160" s="22" t="s">
        <v>392</v>
      </c>
      <c r="K160" s="31">
        <v>6083333</v>
      </c>
      <c r="L160" s="31">
        <v>1916667</v>
      </c>
      <c r="M160" s="27"/>
      <c r="N160" s="28">
        <v>7500000</v>
      </c>
      <c r="O160" s="34">
        <f>+K160+L160+N160</f>
        <v>15500000</v>
      </c>
    </row>
    <row r="161" spans="1:15" s="30" customFormat="1" ht="151.5" customHeight="1" x14ac:dyDescent="0.15">
      <c r="A161" s="25" t="s">
        <v>424</v>
      </c>
      <c r="B161" s="36" t="s">
        <v>520</v>
      </c>
      <c r="C161" s="39" t="s">
        <v>1764</v>
      </c>
      <c r="D161" s="23">
        <v>39283351</v>
      </c>
      <c r="E161" s="22" t="s">
        <v>38</v>
      </c>
      <c r="F161" s="24">
        <v>45799</v>
      </c>
      <c r="G161" s="24">
        <v>45984</v>
      </c>
      <c r="H161" s="26" t="s">
        <v>391</v>
      </c>
      <c r="I161" s="26" t="s">
        <v>526</v>
      </c>
      <c r="J161" s="22" t="s">
        <v>392</v>
      </c>
      <c r="K161" s="31">
        <v>6083333</v>
      </c>
      <c r="L161" s="31">
        <v>1916667</v>
      </c>
      <c r="M161" s="27"/>
      <c r="N161" s="28">
        <v>7500000</v>
      </c>
      <c r="O161" s="34">
        <f>+K161+L161+N161</f>
        <v>15500000</v>
      </c>
    </row>
    <row r="162" spans="1:15" s="30" customFormat="1" x14ac:dyDescent="0.15">
      <c r="A162" s="25" t="s">
        <v>425</v>
      </c>
      <c r="B162" s="41" t="s">
        <v>1667</v>
      </c>
      <c r="C162" s="22"/>
      <c r="D162" s="23"/>
      <c r="E162" s="22"/>
      <c r="F162" s="24"/>
      <c r="G162" s="24"/>
      <c r="H162" s="26"/>
      <c r="I162" s="26"/>
      <c r="J162" s="22"/>
      <c r="K162" s="27"/>
      <c r="L162" s="27"/>
      <c r="M162" s="27"/>
      <c r="N162" s="28"/>
      <c r="O162" s="29"/>
    </row>
    <row r="163" spans="1:15" s="30" customFormat="1" ht="144" x14ac:dyDescent="0.15">
      <c r="A163" s="25" t="s">
        <v>426</v>
      </c>
      <c r="B163" s="36" t="s">
        <v>462</v>
      </c>
      <c r="C163" s="39" t="s">
        <v>1764</v>
      </c>
      <c r="D163" s="23">
        <v>1020451177</v>
      </c>
      <c r="E163" s="22" t="s">
        <v>38</v>
      </c>
      <c r="F163" s="24">
        <v>45796</v>
      </c>
      <c r="G163" s="24">
        <v>45886</v>
      </c>
      <c r="H163" s="26" t="s">
        <v>391</v>
      </c>
      <c r="I163" s="26" t="s">
        <v>475</v>
      </c>
      <c r="J163" s="22" t="s">
        <v>392</v>
      </c>
      <c r="K163" s="27"/>
      <c r="L163" s="27"/>
      <c r="M163" s="27"/>
      <c r="N163" s="28">
        <v>7500000</v>
      </c>
      <c r="O163" s="29"/>
    </row>
    <row r="164" spans="1:15" s="30" customFormat="1" ht="144" x14ac:dyDescent="0.15">
      <c r="A164" s="25" t="s">
        <v>427</v>
      </c>
      <c r="B164" s="36" t="s">
        <v>531</v>
      </c>
      <c r="C164" s="39" t="s">
        <v>1770</v>
      </c>
      <c r="D164" s="23">
        <v>43112273</v>
      </c>
      <c r="E164" s="22" t="s">
        <v>38</v>
      </c>
      <c r="F164" s="24">
        <v>45796</v>
      </c>
      <c r="G164" s="24">
        <v>45984</v>
      </c>
      <c r="H164" s="26" t="s">
        <v>391</v>
      </c>
      <c r="I164" s="26" t="s">
        <v>543</v>
      </c>
      <c r="J164" s="22" t="s">
        <v>392</v>
      </c>
      <c r="K164" s="31">
        <v>13383333</v>
      </c>
      <c r="L164" s="31">
        <v>4216667</v>
      </c>
      <c r="M164" s="27"/>
      <c r="N164" s="28">
        <v>16500000</v>
      </c>
      <c r="O164" s="34">
        <f>+K164+L164+N164</f>
        <v>34100000</v>
      </c>
    </row>
    <row r="165" spans="1:15" s="30" customFormat="1" x14ac:dyDescent="0.15">
      <c r="A165" s="25" t="s">
        <v>428</v>
      </c>
      <c r="B165" s="41" t="s">
        <v>1667</v>
      </c>
      <c r="C165" s="22"/>
      <c r="D165" s="23"/>
      <c r="E165" s="22"/>
      <c r="F165" s="24"/>
      <c r="G165" s="24"/>
      <c r="H165" s="26"/>
      <c r="I165" s="26"/>
      <c r="J165" s="22"/>
      <c r="K165" s="27"/>
      <c r="L165" s="27"/>
      <c r="M165" s="27"/>
      <c r="N165" s="28"/>
      <c r="O165" s="29"/>
    </row>
    <row r="166" spans="1:15" s="30" customFormat="1" ht="144" x14ac:dyDescent="0.15">
      <c r="A166" s="25" t="s">
        <v>429</v>
      </c>
      <c r="B166" s="36" t="s">
        <v>532</v>
      </c>
      <c r="C166" s="39" t="s">
        <v>1770</v>
      </c>
      <c r="D166" s="23">
        <v>43670405</v>
      </c>
      <c r="E166" s="22" t="s">
        <v>38</v>
      </c>
      <c r="F166" s="24">
        <v>45796</v>
      </c>
      <c r="G166" s="24">
        <v>45984</v>
      </c>
      <c r="H166" s="26" t="s">
        <v>391</v>
      </c>
      <c r="I166" s="26" t="s">
        <v>561</v>
      </c>
      <c r="J166" s="22" t="s">
        <v>392</v>
      </c>
      <c r="K166" s="31">
        <v>13383333</v>
      </c>
      <c r="L166" s="31">
        <v>4216667</v>
      </c>
      <c r="M166" s="27"/>
      <c r="N166" s="28">
        <v>16500000</v>
      </c>
      <c r="O166" s="34">
        <f>+K166+L166+N166</f>
        <v>34100000</v>
      </c>
    </row>
    <row r="167" spans="1:15" s="30" customFormat="1" ht="144" x14ac:dyDescent="0.15">
      <c r="A167" s="25" t="s">
        <v>430</v>
      </c>
      <c r="B167" s="36" t="s">
        <v>533</v>
      </c>
      <c r="C167" s="39" t="s">
        <v>1770</v>
      </c>
      <c r="D167" s="23">
        <v>43118718</v>
      </c>
      <c r="E167" s="22" t="s">
        <v>38</v>
      </c>
      <c r="F167" s="24">
        <v>45799</v>
      </c>
      <c r="G167" s="24">
        <v>45961</v>
      </c>
      <c r="H167" s="26" t="s">
        <v>391</v>
      </c>
      <c r="I167" s="26" t="s">
        <v>545</v>
      </c>
      <c r="J167" s="22" t="s">
        <v>392</v>
      </c>
      <c r="K167" s="31">
        <v>13383333</v>
      </c>
      <c r="L167" s="27"/>
      <c r="M167" s="27"/>
      <c r="N167" s="28">
        <v>16500000</v>
      </c>
      <c r="O167" s="31">
        <f>+K167+N167</f>
        <v>29883333</v>
      </c>
    </row>
    <row r="168" spans="1:15" s="30" customFormat="1" ht="144" x14ac:dyDescent="0.15">
      <c r="A168" s="25" t="s">
        <v>431</v>
      </c>
      <c r="B168" s="36" t="s">
        <v>534</v>
      </c>
      <c r="C168" s="39" t="s">
        <v>1770</v>
      </c>
      <c r="D168" s="23">
        <v>1020471452</v>
      </c>
      <c r="E168" s="22" t="s">
        <v>38</v>
      </c>
      <c r="F168" s="24">
        <v>45796</v>
      </c>
      <c r="G168" s="24">
        <v>45984</v>
      </c>
      <c r="H168" s="26" t="s">
        <v>391</v>
      </c>
      <c r="I168" s="26" t="s">
        <v>562</v>
      </c>
      <c r="J168" s="22" t="s">
        <v>392</v>
      </c>
      <c r="K168" s="31">
        <v>13383333</v>
      </c>
      <c r="L168" s="31">
        <v>4216667</v>
      </c>
      <c r="M168" s="27"/>
      <c r="N168" s="28">
        <v>16500000</v>
      </c>
      <c r="O168" s="34">
        <f>+K168+L168+N168</f>
        <v>34100000</v>
      </c>
    </row>
    <row r="169" spans="1:15" s="30" customFormat="1" ht="144" x14ac:dyDescent="0.15">
      <c r="A169" s="25" t="s">
        <v>432</v>
      </c>
      <c r="B169" s="36" t="s">
        <v>535</v>
      </c>
      <c r="C169" s="39" t="s">
        <v>1770</v>
      </c>
      <c r="D169" s="23">
        <v>71749375</v>
      </c>
      <c r="E169" s="22" t="s">
        <v>38</v>
      </c>
      <c r="F169" s="24">
        <v>45800</v>
      </c>
      <c r="G169" s="24">
        <v>45961</v>
      </c>
      <c r="H169" s="26" t="s">
        <v>391</v>
      </c>
      <c r="I169" s="26" t="s">
        <v>563</v>
      </c>
      <c r="J169" s="22" t="s">
        <v>392</v>
      </c>
      <c r="K169" s="31">
        <v>13383333</v>
      </c>
      <c r="L169" s="27"/>
      <c r="M169" s="27"/>
      <c r="N169" s="28">
        <v>16500000</v>
      </c>
      <c r="O169" s="31">
        <f>+K169+N169</f>
        <v>29883333</v>
      </c>
    </row>
    <row r="170" spans="1:15" s="30" customFormat="1" ht="144" x14ac:dyDescent="0.15">
      <c r="A170" s="25" t="s">
        <v>433</v>
      </c>
      <c r="B170" s="36" t="s">
        <v>536</v>
      </c>
      <c r="C170" s="39" t="s">
        <v>1770</v>
      </c>
      <c r="D170" s="23">
        <v>1000918853</v>
      </c>
      <c r="E170" s="22" t="s">
        <v>38</v>
      </c>
      <c r="F170" s="24">
        <v>45796</v>
      </c>
      <c r="G170" s="24">
        <v>45984</v>
      </c>
      <c r="H170" s="26" t="s">
        <v>391</v>
      </c>
      <c r="I170" s="26" t="s">
        <v>564</v>
      </c>
      <c r="J170" s="22" t="s">
        <v>392</v>
      </c>
      <c r="K170" s="31">
        <v>13383333</v>
      </c>
      <c r="L170" s="31">
        <v>4216667</v>
      </c>
      <c r="M170" s="27"/>
      <c r="N170" s="28">
        <v>16500000</v>
      </c>
      <c r="O170" s="34">
        <f>+K170+L170+N170</f>
        <v>34100000</v>
      </c>
    </row>
    <row r="171" spans="1:15" s="30" customFormat="1" ht="144" x14ac:dyDescent="0.15">
      <c r="A171" s="25" t="s">
        <v>162</v>
      </c>
      <c r="B171" s="36" t="s">
        <v>537</v>
      </c>
      <c r="C171" s="39" t="s">
        <v>1770</v>
      </c>
      <c r="D171" s="23">
        <v>1094952641</v>
      </c>
      <c r="E171" s="22" t="s">
        <v>38</v>
      </c>
      <c r="F171" s="24">
        <v>45793</v>
      </c>
      <c r="G171" s="24">
        <v>45886</v>
      </c>
      <c r="H171" s="26" t="s">
        <v>391</v>
      </c>
      <c r="I171" s="26" t="s">
        <v>565</v>
      </c>
      <c r="J171" s="22" t="s">
        <v>392</v>
      </c>
      <c r="K171" s="27"/>
      <c r="L171" s="27"/>
      <c r="M171" s="27"/>
      <c r="N171" s="28">
        <v>16500000</v>
      </c>
      <c r="O171" s="29"/>
    </row>
    <row r="172" spans="1:15" s="30" customFormat="1" ht="144" x14ac:dyDescent="0.15">
      <c r="A172" s="25" t="s">
        <v>434</v>
      </c>
      <c r="B172" s="36" t="s">
        <v>538</v>
      </c>
      <c r="C172" s="39" t="s">
        <v>1770</v>
      </c>
      <c r="D172" s="23">
        <v>1077469003</v>
      </c>
      <c r="E172" s="22" t="s">
        <v>38</v>
      </c>
      <c r="F172" s="24">
        <v>45796</v>
      </c>
      <c r="G172" s="24">
        <v>45984</v>
      </c>
      <c r="H172" s="26" t="s">
        <v>391</v>
      </c>
      <c r="I172" s="26" t="s">
        <v>566</v>
      </c>
      <c r="J172" s="22" t="s">
        <v>392</v>
      </c>
      <c r="K172" s="31">
        <v>13383333</v>
      </c>
      <c r="L172" s="31">
        <v>4216667</v>
      </c>
      <c r="M172" s="27"/>
      <c r="N172" s="28">
        <v>16500000</v>
      </c>
      <c r="O172" s="34">
        <f>+K172+L172+N172</f>
        <v>34100000</v>
      </c>
    </row>
    <row r="173" spans="1:15" s="30" customFormat="1" ht="144" x14ac:dyDescent="0.15">
      <c r="A173" s="25" t="s">
        <v>435</v>
      </c>
      <c r="B173" s="36" t="s">
        <v>546</v>
      </c>
      <c r="C173" s="39" t="s">
        <v>1770</v>
      </c>
      <c r="D173" s="23">
        <v>1143328684</v>
      </c>
      <c r="E173" s="22" t="s">
        <v>38</v>
      </c>
      <c r="F173" s="24">
        <v>45796</v>
      </c>
      <c r="G173" s="24">
        <v>45886</v>
      </c>
      <c r="H173" s="26" t="s">
        <v>391</v>
      </c>
      <c r="I173" s="26" t="s">
        <v>567</v>
      </c>
      <c r="J173" s="22" t="s">
        <v>392</v>
      </c>
      <c r="K173" s="27"/>
      <c r="L173" s="27"/>
      <c r="M173" s="27"/>
      <c r="N173" s="28">
        <v>16500000</v>
      </c>
      <c r="O173" s="29"/>
    </row>
    <row r="174" spans="1:15" s="30" customFormat="1" ht="144" x14ac:dyDescent="0.15">
      <c r="A174" s="25" t="s">
        <v>170</v>
      </c>
      <c r="B174" s="36" t="s">
        <v>547</v>
      </c>
      <c r="C174" s="39" t="s">
        <v>1770</v>
      </c>
      <c r="D174" s="23">
        <v>1045079974</v>
      </c>
      <c r="E174" s="22" t="s">
        <v>38</v>
      </c>
      <c r="F174" s="24">
        <v>45796</v>
      </c>
      <c r="G174" s="24">
        <v>45984</v>
      </c>
      <c r="H174" s="26" t="s">
        <v>391</v>
      </c>
      <c r="I174" s="26" t="s">
        <v>568</v>
      </c>
      <c r="J174" s="22" t="s">
        <v>392</v>
      </c>
      <c r="K174" s="31">
        <v>13383333</v>
      </c>
      <c r="L174" s="31">
        <v>4216667</v>
      </c>
      <c r="M174" s="27"/>
      <c r="N174" s="28">
        <v>16500000</v>
      </c>
      <c r="O174" s="34">
        <f>+K174+L174+N174</f>
        <v>34100000</v>
      </c>
    </row>
    <row r="175" spans="1:15" s="30" customFormat="1" ht="144" x14ac:dyDescent="0.15">
      <c r="A175" s="25" t="s">
        <v>436</v>
      </c>
      <c r="B175" s="36" t="s">
        <v>548</v>
      </c>
      <c r="C175" s="39" t="s">
        <v>1770</v>
      </c>
      <c r="D175" s="23">
        <v>1148697542</v>
      </c>
      <c r="E175" s="22" t="s">
        <v>38</v>
      </c>
      <c r="F175" s="24">
        <v>45796</v>
      </c>
      <c r="G175" s="24">
        <v>45984</v>
      </c>
      <c r="H175" s="26" t="s">
        <v>391</v>
      </c>
      <c r="I175" s="26" t="s">
        <v>569</v>
      </c>
      <c r="J175" s="22" t="s">
        <v>392</v>
      </c>
      <c r="K175" s="31">
        <v>13383333</v>
      </c>
      <c r="L175" s="31">
        <v>4216667</v>
      </c>
      <c r="M175" s="27"/>
      <c r="N175" s="28">
        <v>16500000</v>
      </c>
      <c r="O175" s="34">
        <f>+K175+L175+N175</f>
        <v>34100000</v>
      </c>
    </row>
    <row r="176" spans="1:15" s="30" customFormat="1" ht="132" x14ac:dyDescent="0.15">
      <c r="A176" s="25" t="s">
        <v>437</v>
      </c>
      <c r="B176" s="36" t="s">
        <v>463</v>
      </c>
      <c r="C176" s="39" t="s">
        <v>1771</v>
      </c>
      <c r="D176" s="23">
        <v>1028402820</v>
      </c>
      <c r="E176" s="22" t="s">
        <v>38</v>
      </c>
      <c r="F176" s="24">
        <v>45796</v>
      </c>
      <c r="G176" s="24">
        <v>45984</v>
      </c>
      <c r="H176" s="26" t="s">
        <v>391</v>
      </c>
      <c r="I176" s="26" t="s">
        <v>476</v>
      </c>
      <c r="J176" s="22" t="s">
        <v>392</v>
      </c>
      <c r="K176" s="31">
        <v>4866667</v>
      </c>
      <c r="L176" s="31">
        <v>1533333</v>
      </c>
      <c r="M176" s="27"/>
      <c r="N176" s="28">
        <v>6000000</v>
      </c>
      <c r="O176" s="34">
        <f>+K176+L176+N176</f>
        <v>12400000</v>
      </c>
    </row>
    <row r="177" spans="1:15" s="30" customFormat="1" ht="132" x14ac:dyDescent="0.15">
      <c r="A177" s="25" t="s">
        <v>183</v>
      </c>
      <c r="B177" s="36" t="s">
        <v>464</v>
      </c>
      <c r="C177" s="39" t="s">
        <v>1771</v>
      </c>
      <c r="D177" s="23">
        <v>1022144382</v>
      </c>
      <c r="E177" s="22" t="s">
        <v>38</v>
      </c>
      <c r="F177" s="24">
        <v>45796</v>
      </c>
      <c r="G177" s="24">
        <v>45984</v>
      </c>
      <c r="H177" s="26" t="s">
        <v>391</v>
      </c>
      <c r="I177" s="26" t="s">
        <v>477</v>
      </c>
      <c r="J177" s="22" t="s">
        <v>392</v>
      </c>
      <c r="K177" s="31">
        <v>4866667</v>
      </c>
      <c r="L177" s="31">
        <v>1533333</v>
      </c>
      <c r="M177" s="27"/>
      <c r="N177" s="28">
        <v>6000000</v>
      </c>
      <c r="O177" s="31">
        <f>+K177+L177+N177</f>
        <v>12400000</v>
      </c>
    </row>
    <row r="178" spans="1:15" s="30" customFormat="1" ht="132" x14ac:dyDescent="0.15">
      <c r="A178" s="25" t="s">
        <v>438</v>
      </c>
      <c r="B178" s="36" t="s">
        <v>465</v>
      </c>
      <c r="C178" s="39" t="s">
        <v>1771</v>
      </c>
      <c r="D178" s="23">
        <v>98591950</v>
      </c>
      <c r="E178" s="22" t="s">
        <v>38</v>
      </c>
      <c r="F178" s="24">
        <v>45796</v>
      </c>
      <c r="G178" s="24">
        <v>45984</v>
      </c>
      <c r="H178" s="26" t="s">
        <v>391</v>
      </c>
      <c r="I178" s="26" t="s">
        <v>478</v>
      </c>
      <c r="J178" s="22" t="s">
        <v>392</v>
      </c>
      <c r="K178" s="31">
        <v>4866667</v>
      </c>
      <c r="L178" s="31">
        <v>1533333</v>
      </c>
      <c r="M178" s="27"/>
      <c r="N178" s="28">
        <v>6000000</v>
      </c>
      <c r="O178" s="31">
        <f>+K178+L178+N178</f>
        <v>12400000</v>
      </c>
    </row>
    <row r="179" spans="1:15" s="30" customFormat="1" ht="132" x14ac:dyDescent="0.15">
      <c r="A179" s="25" t="s">
        <v>439</v>
      </c>
      <c r="B179" s="36" t="s">
        <v>466</v>
      </c>
      <c r="C179" s="39" t="s">
        <v>1771</v>
      </c>
      <c r="D179" s="23">
        <v>1000088413</v>
      </c>
      <c r="E179" s="22" t="s">
        <v>38</v>
      </c>
      <c r="F179" s="24">
        <v>45793</v>
      </c>
      <c r="G179" s="24">
        <v>45886</v>
      </c>
      <c r="H179" s="26" t="s">
        <v>391</v>
      </c>
      <c r="I179" s="26" t="s">
        <v>479</v>
      </c>
      <c r="J179" s="22" t="s">
        <v>392</v>
      </c>
      <c r="K179" s="27"/>
      <c r="L179" s="27"/>
      <c r="M179" s="27"/>
      <c r="N179" s="28">
        <v>6000000</v>
      </c>
      <c r="O179" s="29"/>
    </row>
    <row r="180" spans="1:15" s="30" customFormat="1" ht="132" x14ac:dyDescent="0.15">
      <c r="A180" s="25" t="s">
        <v>440</v>
      </c>
      <c r="B180" s="36" t="s">
        <v>447</v>
      </c>
      <c r="C180" s="39" t="s">
        <v>1772</v>
      </c>
      <c r="D180" s="23">
        <v>1023723796</v>
      </c>
      <c r="E180" s="22" t="s">
        <v>38</v>
      </c>
      <c r="F180" s="24">
        <v>45796</v>
      </c>
      <c r="G180" s="24">
        <v>45961</v>
      </c>
      <c r="H180" s="26" t="s">
        <v>391</v>
      </c>
      <c r="I180" s="26" t="s">
        <v>452</v>
      </c>
      <c r="J180" s="22" t="s">
        <v>392</v>
      </c>
      <c r="K180" s="31">
        <v>18250000</v>
      </c>
      <c r="L180" s="27"/>
      <c r="M180" s="27"/>
      <c r="N180" s="28">
        <v>22500000</v>
      </c>
      <c r="O180" s="31">
        <f>+K180+N180</f>
        <v>40750000</v>
      </c>
    </row>
    <row r="181" spans="1:15" s="30" customFormat="1" ht="132" x14ac:dyDescent="0.15">
      <c r="A181" s="25" t="s">
        <v>441</v>
      </c>
      <c r="B181" s="36" t="s">
        <v>448</v>
      </c>
      <c r="C181" s="39" t="s">
        <v>1772</v>
      </c>
      <c r="D181" s="23">
        <v>1152454683</v>
      </c>
      <c r="E181" s="22" t="s">
        <v>38</v>
      </c>
      <c r="F181" s="24">
        <v>45796</v>
      </c>
      <c r="G181" s="24">
        <v>45984</v>
      </c>
      <c r="H181" s="26" t="s">
        <v>391</v>
      </c>
      <c r="I181" s="26" t="s">
        <v>456</v>
      </c>
      <c r="J181" s="22" t="s">
        <v>392</v>
      </c>
      <c r="K181" s="31">
        <v>18250000</v>
      </c>
      <c r="L181" s="31">
        <v>5750000</v>
      </c>
      <c r="M181" s="27"/>
      <c r="N181" s="28">
        <v>22500000</v>
      </c>
      <c r="O181" s="34">
        <f>+K181+L181+N181</f>
        <v>46500000</v>
      </c>
    </row>
    <row r="182" spans="1:15" s="30" customFormat="1" ht="132" x14ac:dyDescent="0.15">
      <c r="A182" s="25" t="s">
        <v>442</v>
      </c>
      <c r="B182" s="36" t="s">
        <v>449</v>
      </c>
      <c r="C182" s="39" t="s">
        <v>1772</v>
      </c>
      <c r="D182" s="23">
        <v>1152452713</v>
      </c>
      <c r="E182" s="22" t="s">
        <v>38</v>
      </c>
      <c r="F182" s="24">
        <v>45796</v>
      </c>
      <c r="G182" s="24">
        <v>45984</v>
      </c>
      <c r="H182" s="26" t="s">
        <v>391</v>
      </c>
      <c r="I182" s="26" t="s">
        <v>453</v>
      </c>
      <c r="J182" s="22" t="s">
        <v>392</v>
      </c>
      <c r="K182" s="31">
        <v>18250000</v>
      </c>
      <c r="L182" s="31">
        <v>5750000</v>
      </c>
      <c r="M182" s="27"/>
      <c r="N182" s="28">
        <v>22500000</v>
      </c>
      <c r="O182" s="34">
        <f>+K182+L182+N182</f>
        <v>46500000</v>
      </c>
    </row>
    <row r="183" spans="1:15" s="30" customFormat="1" ht="132" x14ac:dyDescent="0.15">
      <c r="A183" s="25" t="s">
        <v>443</v>
      </c>
      <c r="B183" s="36" t="s">
        <v>450</v>
      </c>
      <c r="C183" s="39" t="s">
        <v>1772</v>
      </c>
      <c r="D183" s="23">
        <v>8638496</v>
      </c>
      <c r="E183" s="22" t="s">
        <v>38</v>
      </c>
      <c r="F183" s="24">
        <v>45796</v>
      </c>
      <c r="G183" s="24">
        <v>45984</v>
      </c>
      <c r="H183" s="26" t="s">
        <v>391</v>
      </c>
      <c r="I183" s="26" t="s">
        <v>454</v>
      </c>
      <c r="J183" s="22" t="s">
        <v>392</v>
      </c>
      <c r="K183" s="31">
        <v>18250000</v>
      </c>
      <c r="L183" s="31">
        <v>5750000</v>
      </c>
      <c r="M183" s="27"/>
      <c r="N183" s="28">
        <v>22500000</v>
      </c>
      <c r="O183" s="34">
        <f>+K183+L183+N183</f>
        <v>46500000</v>
      </c>
    </row>
    <row r="184" spans="1:15" s="30" customFormat="1" ht="132" x14ac:dyDescent="0.15">
      <c r="A184" s="25" t="s">
        <v>201</v>
      </c>
      <c r="B184" s="36" t="s">
        <v>451</v>
      </c>
      <c r="C184" s="39" t="s">
        <v>1772</v>
      </c>
      <c r="D184" s="23">
        <v>1050484487</v>
      </c>
      <c r="E184" s="22" t="s">
        <v>38</v>
      </c>
      <c r="F184" s="24">
        <v>45796</v>
      </c>
      <c r="G184" s="24">
        <v>45984</v>
      </c>
      <c r="H184" s="26" t="s">
        <v>391</v>
      </c>
      <c r="I184" s="26" t="s">
        <v>455</v>
      </c>
      <c r="J184" s="22" t="s">
        <v>392</v>
      </c>
      <c r="K184" s="31">
        <v>18250000</v>
      </c>
      <c r="L184" s="31">
        <v>5750000</v>
      </c>
      <c r="M184" s="27"/>
      <c r="N184" s="28">
        <v>22500000</v>
      </c>
      <c r="O184" s="34">
        <f>+K184+L184+N184</f>
        <v>46500000</v>
      </c>
    </row>
    <row r="185" spans="1:15" s="30" customFormat="1" ht="120" x14ac:dyDescent="0.15">
      <c r="A185" s="25" t="s">
        <v>178</v>
      </c>
      <c r="B185" s="36" t="s">
        <v>457</v>
      </c>
      <c r="C185" s="39" t="s">
        <v>1773</v>
      </c>
      <c r="D185" s="23">
        <v>901223481</v>
      </c>
      <c r="E185" s="22" t="s">
        <v>219</v>
      </c>
      <c r="F185" s="24">
        <v>45807</v>
      </c>
      <c r="G185" s="24">
        <v>46022</v>
      </c>
      <c r="H185" s="26" t="s">
        <v>458</v>
      </c>
      <c r="I185" s="26" t="s">
        <v>459</v>
      </c>
      <c r="J185" s="22" t="s">
        <v>43</v>
      </c>
      <c r="K185" s="27"/>
      <c r="L185" s="27"/>
      <c r="M185" s="27"/>
      <c r="N185" s="28">
        <v>35216000</v>
      </c>
      <c r="O185" s="29"/>
    </row>
    <row r="186" spans="1:15" s="30" customFormat="1" ht="144" x14ac:dyDescent="0.15">
      <c r="A186" s="25" t="s">
        <v>173</v>
      </c>
      <c r="B186" s="36" t="s">
        <v>549</v>
      </c>
      <c r="C186" s="39" t="s">
        <v>1770</v>
      </c>
      <c r="D186" s="23">
        <v>43112913</v>
      </c>
      <c r="E186" s="22" t="s">
        <v>38</v>
      </c>
      <c r="F186" s="24">
        <v>45796</v>
      </c>
      <c r="G186" s="24">
        <v>45961</v>
      </c>
      <c r="H186" s="26" t="s">
        <v>391</v>
      </c>
      <c r="I186" s="26" t="s">
        <v>570</v>
      </c>
      <c r="J186" s="22" t="s">
        <v>392</v>
      </c>
      <c r="K186" s="31">
        <v>13383333</v>
      </c>
      <c r="L186" s="27"/>
      <c r="M186" s="27"/>
      <c r="N186" s="28">
        <v>16500000</v>
      </c>
      <c r="O186" s="31">
        <f>+K186+N186</f>
        <v>29883333</v>
      </c>
    </row>
    <row r="187" spans="1:15" s="30" customFormat="1" ht="132" x14ac:dyDescent="0.15">
      <c r="A187" s="25" t="s">
        <v>444</v>
      </c>
      <c r="B187" s="36" t="s">
        <v>467</v>
      </c>
      <c r="C187" s="39" t="s">
        <v>1774</v>
      </c>
      <c r="D187" s="23">
        <v>1065138797</v>
      </c>
      <c r="E187" s="22" t="s">
        <v>38</v>
      </c>
      <c r="F187" s="24">
        <v>45796</v>
      </c>
      <c r="G187" s="24">
        <v>45886</v>
      </c>
      <c r="H187" s="26" t="s">
        <v>391</v>
      </c>
      <c r="I187" s="26" t="s">
        <v>480</v>
      </c>
      <c r="J187" s="22" t="s">
        <v>392</v>
      </c>
      <c r="K187" s="27"/>
      <c r="L187" s="27"/>
      <c r="M187" s="27"/>
      <c r="N187" s="28">
        <v>14250000</v>
      </c>
      <c r="O187" s="29"/>
    </row>
    <row r="188" spans="1:15" s="30" customFormat="1" ht="132" x14ac:dyDescent="0.15">
      <c r="A188" s="25" t="s">
        <v>215</v>
      </c>
      <c r="B188" s="36" t="s">
        <v>468</v>
      </c>
      <c r="C188" s="39" t="s">
        <v>1774</v>
      </c>
      <c r="D188" s="23">
        <v>1077481957</v>
      </c>
      <c r="E188" s="22" t="s">
        <v>38</v>
      </c>
      <c r="F188" s="24">
        <v>45796</v>
      </c>
      <c r="G188" s="24">
        <v>45984</v>
      </c>
      <c r="H188" s="26" t="s">
        <v>391</v>
      </c>
      <c r="I188" s="26" t="s">
        <v>481</v>
      </c>
      <c r="J188" s="22" t="s">
        <v>392</v>
      </c>
      <c r="K188" s="31">
        <v>11558333</v>
      </c>
      <c r="L188" s="31">
        <v>3641667</v>
      </c>
      <c r="M188" s="27"/>
      <c r="N188" s="28">
        <v>14250000</v>
      </c>
      <c r="O188" s="34">
        <f>+K188+L188+N188</f>
        <v>29450000</v>
      </c>
    </row>
    <row r="189" spans="1:15" s="30" customFormat="1" ht="132" x14ac:dyDescent="0.15">
      <c r="A189" s="25" t="s">
        <v>445</v>
      </c>
      <c r="B189" s="36" t="s">
        <v>469</v>
      </c>
      <c r="C189" s="39" t="s">
        <v>1774</v>
      </c>
      <c r="D189" s="23">
        <v>43740710</v>
      </c>
      <c r="E189" s="22" t="s">
        <v>38</v>
      </c>
      <c r="F189" s="24">
        <v>45796</v>
      </c>
      <c r="G189" s="24">
        <v>45886</v>
      </c>
      <c r="H189" s="26" t="s">
        <v>391</v>
      </c>
      <c r="I189" s="26" t="s">
        <v>482</v>
      </c>
      <c r="J189" s="22" t="s">
        <v>392</v>
      </c>
      <c r="K189" s="27"/>
      <c r="L189" s="27"/>
      <c r="M189" s="27"/>
      <c r="N189" s="28">
        <v>14250000</v>
      </c>
      <c r="O189" s="29"/>
    </row>
    <row r="190" spans="1:15" s="30" customFormat="1" ht="144" x14ac:dyDescent="0.15">
      <c r="A190" s="25" t="s">
        <v>446</v>
      </c>
      <c r="B190" s="36" t="s">
        <v>470</v>
      </c>
      <c r="C190" s="39" t="s">
        <v>1775</v>
      </c>
      <c r="D190" s="23">
        <v>42684997</v>
      </c>
      <c r="E190" s="22" t="s">
        <v>38</v>
      </c>
      <c r="F190" s="24">
        <v>45796</v>
      </c>
      <c r="G190" s="24">
        <v>45984</v>
      </c>
      <c r="H190" s="26" t="s">
        <v>391</v>
      </c>
      <c r="I190" s="26" t="s">
        <v>483</v>
      </c>
      <c r="J190" s="22" t="s">
        <v>392</v>
      </c>
      <c r="K190" s="31">
        <v>11558333</v>
      </c>
      <c r="L190" s="31">
        <v>3641667</v>
      </c>
      <c r="M190" s="27"/>
      <c r="N190" s="28">
        <v>14250000</v>
      </c>
      <c r="O190" s="34">
        <f t="shared" ref="O190:O196" si="2">+K190+L190+N190</f>
        <v>29450000</v>
      </c>
    </row>
    <row r="191" spans="1:15" s="30" customFormat="1" ht="144" x14ac:dyDescent="0.15">
      <c r="A191" s="25" t="s">
        <v>471</v>
      </c>
      <c r="B191" s="36" t="s">
        <v>343</v>
      </c>
      <c r="C191" s="39" t="s">
        <v>1775</v>
      </c>
      <c r="D191" s="23">
        <v>1020427041</v>
      </c>
      <c r="E191" s="22" t="s">
        <v>38</v>
      </c>
      <c r="F191" s="24">
        <v>45796</v>
      </c>
      <c r="G191" s="24">
        <v>45984</v>
      </c>
      <c r="H191" s="26" t="s">
        <v>391</v>
      </c>
      <c r="I191" s="26" t="s">
        <v>496</v>
      </c>
      <c r="J191" s="22" t="s">
        <v>392</v>
      </c>
      <c r="K191" s="31">
        <v>11558333</v>
      </c>
      <c r="L191" s="31">
        <v>3641667</v>
      </c>
      <c r="M191" s="27"/>
      <c r="N191" s="28">
        <v>14250000</v>
      </c>
      <c r="O191" s="34">
        <f t="shared" si="2"/>
        <v>29450000</v>
      </c>
    </row>
    <row r="192" spans="1:15" s="30" customFormat="1" ht="132" x14ac:dyDescent="0.15">
      <c r="A192" s="25" t="s">
        <v>550</v>
      </c>
      <c r="B192" s="36" t="s">
        <v>551</v>
      </c>
      <c r="C192" s="39" t="s">
        <v>1776</v>
      </c>
      <c r="D192" s="23">
        <v>1020445702</v>
      </c>
      <c r="E192" s="22" t="s">
        <v>38</v>
      </c>
      <c r="F192" s="24">
        <v>45796</v>
      </c>
      <c r="G192" s="24">
        <v>45984</v>
      </c>
      <c r="H192" s="26" t="s">
        <v>391</v>
      </c>
      <c r="I192" s="26" t="s">
        <v>571</v>
      </c>
      <c r="J192" s="22" t="s">
        <v>392</v>
      </c>
      <c r="K192" s="31">
        <v>11558333</v>
      </c>
      <c r="L192" s="31">
        <v>3641667</v>
      </c>
      <c r="M192" s="27"/>
      <c r="N192" s="28">
        <v>14250000</v>
      </c>
      <c r="O192" s="34">
        <f t="shared" si="2"/>
        <v>29450000</v>
      </c>
    </row>
    <row r="193" spans="1:15" s="30" customFormat="1" ht="132" x14ac:dyDescent="0.15">
      <c r="A193" s="25" t="s">
        <v>552</v>
      </c>
      <c r="B193" s="36" t="s">
        <v>556</v>
      </c>
      <c r="C193" s="39" t="s">
        <v>1776</v>
      </c>
      <c r="D193" s="23">
        <v>43816349</v>
      </c>
      <c r="E193" s="22" t="s">
        <v>38</v>
      </c>
      <c r="F193" s="24">
        <v>45796</v>
      </c>
      <c r="G193" s="24">
        <v>45984</v>
      </c>
      <c r="H193" s="26" t="s">
        <v>391</v>
      </c>
      <c r="I193" s="26" t="s">
        <v>572</v>
      </c>
      <c r="J193" s="22" t="s">
        <v>392</v>
      </c>
      <c r="K193" s="31">
        <v>11558333</v>
      </c>
      <c r="L193" s="31">
        <v>3641667</v>
      </c>
      <c r="M193" s="27"/>
      <c r="N193" s="28">
        <v>14250000</v>
      </c>
      <c r="O193" s="31">
        <f t="shared" si="2"/>
        <v>29450000</v>
      </c>
    </row>
    <row r="194" spans="1:15" s="30" customFormat="1" ht="132" x14ac:dyDescent="0.15">
      <c r="A194" s="25" t="s">
        <v>553</v>
      </c>
      <c r="B194" s="36" t="s">
        <v>557</v>
      </c>
      <c r="C194" s="39" t="s">
        <v>1776</v>
      </c>
      <c r="D194" s="23">
        <v>1000640851</v>
      </c>
      <c r="E194" s="22" t="s">
        <v>38</v>
      </c>
      <c r="F194" s="24">
        <v>45796</v>
      </c>
      <c r="G194" s="24">
        <v>45984</v>
      </c>
      <c r="H194" s="26" t="s">
        <v>391</v>
      </c>
      <c r="I194" s="26" t="s">
        <v>573</v>
      </c>
      <c r="J194" s="22" t="s">
        <v>392</v>
      </c>
      <c r="K194" s="31">
        <v>11558333</v>
      </c>
      <c r="L194" s="31">
        <v>3641667</v>
      </c>
      <c r="M194" s="27"/>
      <c r="N194" s="28">
        <v>14250000</v>
      </c>
      <c r="O194" s="31">
        <f t="shared" si="2"/>
        <v>29450000</v>
      </c>
    </row>
    <row r="195" spans="1:15" s="30" customFormat="1" ht="132" x14ac:dyDescent="0.15">
      <c r="A195" s="25" t="s">
        <v>188</v>
      </c>
      <c r="B195" s="36" t="s">
        <v>558</v>
      </c>
      <c r="C195" s="39" t="s">
        <v>1776</v>
      </c>
      <c r="D195" s="23">
        <v>43677396</v>
      </c>
      <c r="E195" s="22" t="s">
        <v>38</v>
      </c>
      <c r="F195" s="24">
        <v>45796</v>
      </c>
      <c r="G195" s="24">
        <v>45984</v>
      </c>
      <c r="H195" s="26" t="s">
        <v>391</v>
      </c>
      <c r="I195" s="26" t="s">
        <v>574</v>
      </c>
      <c r="J195" s="22" t="s">
        <v>392</v>
      </c>
      <c r="K195" s="31">
        <v>11558333</v>
      </c>
      <c r="L195" s="31">
        <v>3641667</v>
      </c>
      <c r="M195" s="27"/>
      <c r="N195" s="28">
        <v>14250000</v>
      </c>
      <c r="O195" s="31">
        <f t="shared" si="2"/>
        <v>29450000</v>
      </c>
    </row>
    <row r="196" spans="1:15" s="30" customFormat="1" ht="132" x14ac:dyDescent="0.15">
      <c r="A196" s="25" t="s">
        <v>554</v>
      </c>
      <c r="B196" s="36" t="s">
        <v>559</v>
      </c>
      <c r="C196" s="39" t="s">
        <v>1776</v>
      </c>
      <c r="D196" s="23">
        <v>43834159</v>
      </c>
      <c r="E196" s="22" t="s">
        <v>38</v>
      </c>
      <c r="F196" s="24">
        <v>45796</v>
      </c>
      <c r="G196" s="24">
        <v>45984</v>
      </c>
      <c r="H196" s="26" t="s">
        <v>391</v>
      </c>
      <c r="I196" s="26" t="s">
        <v>575</v>
      </c>
      <c r="J196" s="22" t="s">
        <v>392</v>
      </c>
      <c r="K196" s="31">
        <v>11558333</v>
      </c>
      <c r="L196" s="31">
        <v>3641333</v>
      </c>
      <c r="M196" s="27"/>
      <c r="N196" s="28">
        <v>14250000</v>
      </c>
      <c r="O196" s="31">
        <f t="shared" si="2"/>
        <v>29449666</v>
      </c>
    </row>
    <row r="197" spans="1:15" s="30" customFormat="1" ht="132" x14ac:dyDescent="0.15">
      <c r="A197" s="25" t="s">
        <v>555</v>
      </c>
      <c r="B197" s="36" t="s">
        <v>560</v>
      </c>
      <c r="C197" s="39" t="s">
        <v>1776</v>
      </c>
      <c r="D197" s="23">
        <v>1152463753</v>
      </c>
      <c r="E197" s="22" t="s">
        <v>38</v>
      </c>
      <c r="F197" s="24">
        <v>45796</v>
      </c>
      <c r="G197" s="24">
        <v>45886</v>
      </c>
      <c r="H197" s="26" t="s">
        <v>391</v>
      </c>
      <c r="I197" s="26" t="s">
        <v>576</v>
      </c>
      <c r="J197" s="22" t="s">
        <v>392</v>
      </c>
      <c r="K197" s="27"/>
      <c r="L197" s="27"/>
      <c r="M197" s="27"/>
      <c r="N197" s="28">
        <v>14250000</v>
      </c>
      <c r="O197" s="29"/>
    </row>
    <row r="198" spans="1:15" s="30" customFormat="1" ht="31.5" x14ac:dyDescent="0.15">
      <c r="A198" s="25" t="s">
        <v>577</v>
      </c>
      <c r="B198" s="36" t="s">
        <v>578</v>
      </c>
      <c r="C198" s="22" t="s">
        <v>579</v>
      </c>
      <c r="D198" s="23">
        <v>901718886</v>
      </c>
      <c r="E198" s="22" t="s">
        <v>219</v>
      </c>
      <c r="F198" s="24">
        <v>45796</v>
      </c>
      <c r="G198" s="24">
        <v>46022</v>
      </c>
      <c r="H198" s="26" t="s">
        <v>580</v>
      </c>
      <c r="I198" s="26" t="s">
        <v>582</v>
      </c>
      <c r="J198" s="22" t="s">
        <v>581</v>
      </c>
      <c r="K198" s="27" t="s">
        <v>1777</v>
      </c>
      <c r="L198" s="27"/>
      <c r="M198" s="27"/>
      <c r="N198" s="28">
        <v>128262166</v>
      </c>
      <c r="O198" s="29"/>
    </row>
    <row r="199" spans="1:15" s="30" customFormat="1" ht="31.5" x14ac:dyDescent="0.15">
      <c r="A199" s="25" t="s">
        <v>1613</v>
      </c>
      <c r="B199" s="36" t="s">
        <v>1615</v>
      </c>
      <c r="C199" s="22" t="s">
        <v>1614</v>
      </c>
      <c r="D199" s="23">
        <v>901337523</v>
      </c>
      <c r="E199" s="22" t="s">
        <v>219</v>
      </c>
      <c r="F199" s="24">
        <v>45994</v>
      </c>
      <c r="G199" s="24">
        <v>46022</v>
      </c>
      <c r="H199" s="26" t="s">
        <v>580</v>
      </c>
      <c r="I199" s="26" t="s">
        <v>1616</v>
      </c>
      <c r="J199" s="22" t="s">
        <v>581</v>
      </c>
      <c r="K199" s="27" t="s">
        <v>1777</v>
      </c>
      <c r="L199" s="27"/>
      <c r="M199" s="27"/>
      <c r="N199" s="28">
        <v>16679833</v>
      </c>
      <c r="O199" s="29"/>
    </row>
    <row r="200" spans="1:15" s="30" customFormat="1" ht="132" x14ac:dyDescent="0.15">
      <c r="A200" s="25" t="s">
        <v>583</v>
      </c>
      <c r="B200" s="36" t="s">
        <v>584</v>
      </c>
      <c r="C200" s="39" t="s">
        <v>1778</v>
      </c>
      <c r="D200" s="23">
        <v>1128439853</v>
      </c>
      <c r="E200" s="22" t="s">
        <v>38</v>
      </c>
      <c r="F200" s="24">
        <v>45796</v>
      </c>
      <c r="G200" s="24">
        <v>45856</v>
      </c>
      <c r="H200" s="26" t="s">
        <v>173</v>
      </c>
      <c r="I200" s="26" t="s">
        <v>588</v>
      </c>
      <c r="J200" s="22" t="s">
        <v>42</v>
      </c>
      <c r="K200" s="27"/>
      <c r="L200" s="27"/>
      <c r="M200" s="27"/>
      <c r="N200" s="28">
        <v>14000000</v>
      </c>
      <c r="O200" s="29"/>
    </row>
    <row r="201" spans="1:15" s="30" customFormat="1" ht="168" x14ac:dyDescent="0.15">
      <c r="A201" s="25" t="s">
        <v>585</v>
      </c>
      <c r="B201" s="36" t="s">
        <v>586</v>
      </c>
      <c r="C201" s="39" t="s">
        <v>1759</v>
      </c>
      <c r="D201" s="23">
        <v>71364853</v>
      </c>
      <c r="E201" s="22" t="s">
        <v>38</v>
      </c>
      <c r="F201" s="24">
        <v>45799</v>
      </c>
      <c r="G201" s="24">
        <v>45977</v>
      </c>
      <c r="H201" s="26" t="s">
        <v>173</v>
      </c>
      <c r="I201" s="26" t="s">
        <v>587</v>
      </c>
      <c r="J201" s="22" t="s">
        <v>42</v>
      </c>
      <c r="K201" s="31">
        <v>18000000</v>
      </c>
      <c r="L201" s="27"/>
      <c r="M201" s="27"/>
      <c r="N201" s="28">
        <v>17200000</v>
      </c>
      <c r="O201" s="34">
        <f>K201+N201</f>
        <v>35200000</v>
      </c>
    </row>
    <row r="202" spans="1:15" s="30" customFormat="1" ht="96" x14ac:dyDescent="0.15">
      <c r="A202" s="25" t="s">
        <v>589</v>
      </c>
      <c r="B202" s="36" t="s">
        <v>145</v>
      </c>
      <c r="C202" s="39" t="s">
        <v>1779</v>
      </c>
      <c r="D202" s="23">
        <v>901299931</v>
      </c>
      <c r="E202" s="22" t="s">
        <v>590</v>
      </c>
      <c r="F202" s="24">
        <v>45807</v>
      </c>
      <c r="G202" s="24">
        <v>45815</v>
      </c>
      <c r="H202" s="26" t="s">
        <v>591</v>
      </c>
      <c r="I202" s="26" t="s">
        <v>592</v>
      </c>
      <c r="J202" s="22" t="s">
        <v>164</v>
      </c>
      <c r="K202" s="27"/>
      <c r="L202" s="27"/>
      <c r="M202" s="27"/>
      <c r="N202" s="28">
        <v>89742303</v>
      </c>
      <c r="O202" s="29"/>
    </row>
    <row r="203" spans="1:15" s="30" customFormat="1" ht="120" x14ac:dyDescent="0.15">
      <c r="A203" s="25" t="s">
        <v>593</v>
      </c>
      <c r="B203" s="36" t="s">
        <v>594</v>
      </c>
      <c r="C203" s="39" t="s">
        <v>1780</v>
      </c>
      <c r="D203" s="23">
        <v>900101759</v>
      </c>
      <c r="E203" s="22" t="s">
        <v>38</v>
      </c>
      <c r="F203" s="24">
        <v>45806</v>
      </c>
      <c r="G203" s="24">
        <v>45821</v>
      </c>
      <c r="H203" s="26" t="s">
        <v>595</v>
      </c>
      <c r="I203" s="26" t="s">
        <v>597</v>
      </c>
      <c r="J203" s="22" t="s">
        <v>596</v>
      </c>
      <c r="K203" s="31">
        <v>21760000</v>
      </c>
      <c r="L203" s="31">
        <v>26917880</v>
      </c>
      <c r="M203" s="27"/>
      <c r="N203" s="28">
        <v>92487143</v>
      </c>
      <c r="O203" s="34">
        <f>+K203+L203+N203</f>
        <v>141165023</v>
      </c>
    </row>
    <row r="204" spans="1:15" s="30" customFormat="1" ht="228" x14ac:dyDescent="0.15">
      <c r="A204" s="25" t="s">
        <v>598</v>
      </c>
      <c r="B204" s="36" t="s">
        <v>306</v>
      </c>
      <c r="C204" s="39" t="s">
        <v>1781</v>
      </c>
      <c r="D204" s="23">
        <v>901353846</v>
      </c>
      <c r="E204" s="22" t="s">
        <v>38</v>
      </c>
      <c r="F204" s="24">
        <v>45807</v>
      </c>
      <c r="G204" s="24">
        <v>45837</v>
      </c>
      <c r="H204" s="26" t="s">
        <v>40</v>
      </c>
      <c r="I204" s="26" t="s">
        <v>599</v>
      </c>
      <c r="J204" s="22" t="s">
        <v>42</v>
      </c>
      <c r="K204" s="27"/>
      <c r="L204" s="27"/>
      <c r="M204" s="27"/>
      <c r="N204" s="28">
        <v>35000000</v>
      </c>
      <c r="O204" s="29"/>
    </row>
    <row r="205" spans="1:15" s="30" customFormat="1" ht="159" customHeight="1" x14ac:dyDescent="0.15">
      <c r="A205" s="25" t="s">
        <v>600</v>
      </c>
      <c r="B205" s="36" t="s">
        <v>194</v>
      </c>
      <c r="C205" s="39" t="s">
        <v>1782</v>
      </c>
      <c r="D205" s="23">
        <v>901144984</v>
      </c>
      <c r="E205" s="22" t="s">
        <v>38</v>
      </c>
      <c r="F205" s="24">
        <v>45806</v>
      </c>
      <c r="G205" s="24">
        <v>45851</v>
      </c>
      <c r="H205" s="26" t="s">
        <v>391</v>
      </c>
      <c r="I205" s="26" t="s">
        <v>604</v>
      </c>
      <c r="J205" s="22" t="s">
        <v>392</v>
      </c>
      <c r="K205" s="27"/>
      <c r="L205" s="27"/>
      <c r="M205" s="27"/>
      <c r="N205" s="28">
        <v>99008000</v>
      </c>
      <c r="O205" s="29"/>
    </row>
    <row r="206" spans="1:15" s="30" customFormat="1" ht="126.75" customHeight="1" x14ac:dyDescent="0.15">
      <c r="A206" s="25" t="s">
        <v>602</v>
      </c>
      <c r="B206" s="36" t="s">
        <v>316</v>
      </c>
      <c r="C206" s="39" t="s">
        <v>1783</v>
      </c>
      <c r="D206" s="23">
        <v>901439958</v>
      </c>
      <c r="E206" s="22" t="s">
        <v>38</v>
      </c>
      <c r="F206" s="24">
        <v>45807</v>
      </c>
      <c r="G206" s="24">
        <v>45869</v>
      </c>
      <c r="H206" s="26" t="s">
        <v>601</v>
      </c>
      <c r="I206" s="26" t="s">
        <v>605</v>
      </c>
      <c r="J206" s="22" t="s">
        <v>603</v>
      </c>
      <c r="K206" s="27"/>
      <c r="L206" s="27"/>
      <c r="M206" s="27"/>
      <c r="N206" s="28">
        <v>18115950</v>
      </c>
      <c r="O206" s="29"/>
    </row>
    <row r="207" spans="1:15" s="30" customFormat="1" ht="132" x14ac:dyDescent="0.15">
      <c r="A207" s="25" t="s">
        <v>606</v>
      </c>
      <c r="B207" s="36" t="s">
        <v>614</v>
      </c>
      <c r="C207" s="39" t="s">
        <v>1784</v>
      </c>
      <c r="D207" s="23">
        <v>80718869</v>
      </c>
      <c r="E207" s="22" t="s">
        <v>38</v>
      </c>
      <c r="F207" s="24">
        <v>45807</v>
      </c>
      <c r="G207" s="24">
        <v>45902</v>
      </c>
      <c r="H207" s="26" t="s">
        <v>391</v>
      </c>
      <c r="I207" s="26" t="s">
        <v>618</v>
      </c>
      <c r="J207" s="22" t="s">
        <v>392</v>
      </c>
      <c r="K207" s="27"/>
      <c r="L207" s="27"/>
      <c r="M207" s="27"/>
      <c r="N207" s="28">
        <v>22500000</v>
      </c>
      <c r="O207" s="29"/>
    </row>
    <row r="208" spans="1:15" s="30" customFormat="1" x14ac:dyDescent="0.15">
      <c r="A208" s="25" t="s">
        <v>607</v>
      </c>
      <c r="B208" s="41" t="s">
        <v>1667</v>
      </c>
      <c r="C208" s="22"/>
      <c r="D208" s="23"/>
      <c r="E208" s="22"/>
      <c r="F208" s="24"/>
      <c r="G208" s="24"/>
      <c r="H208" s="26"/>
      <c r="I208" s="26"/>
      <c r="J208" s="22"/>
      <c r="K208" s="27"/>
      <c r="L208" s="27"/>
      <c r="M208" s="27"/>
      <c r="N208" s="28"/>
      <c r="O208" s="29"/>
    </row>
    <row r="209" spans="1:15" s="30" customFormat="1" ht="132" x14ac:dyDescent="0.15">
      <c r="A209" s="25" t="s">
        <v>608</v>
      </c>
      <c r="B209" s="36" t="s">
        <v>622</v>
      </c>
      <c r="C209" s="39" t="s">
        <v>1771</v>
      </c>
      <c r="D209" s="23">
        <v>1128443631</v>
      </c>
      <c r="E209" s="22" t="s">
        <v>38</v>
      </c>
      <c r="F209" s="24">
        <v>45811</v>
      </c>
      <c r="G209" s="24">
        <v>45984</v>
      </c>
      <c r="H209" s="26" t="s">
        <v>391</v>
      </c>
      <c r="I209" s="26" t="s">
        <v>630</v>
      </c>
      <c r="J209" s="22" t="s">
        <v>392</v>
      </c>
      <c r="K209" s="31">
        <v>3866667</v>
      </c>
      <c r="L209" s="31">
        <v>1533333</v>
      </c>
      <c r="M209" s="27"/>
      <c r="N209" s="28">
        <v>6000000</v>
      </c>
      <c r="O209" s="34">
        <f>+K209+L209+N209</f>
        <v>11400000</v>
      </c>
    </row>
    <row r="210" spans="1:15" s="30" customFormat="1" ht="132" x14ac:dyDescent="0.15">
      <c r="A210" s="25" t="s">
        <v>609</v>
      </c>
      <c r="B210" s="36" t="s">
        <v>623</v>
      </c>
      <c r="C210" s="39" t="s">
        <v>1771</v>
      </c>
      <c r="D210" s="23">
        <v>1020435906</v>
      </c>
      <c r="E210" s="22" t="s">
        <v>38</v>
      </c>
      <c r="F210" s="24">
        <v>45811</v>
      </c>
      <c r="G210" s="24">
        <v>45984</v>
      </c>
      <c r="H210" s="26" t="s">
        <v>391</v>
      </c>
      <c r="I210" s="26" t="s">
        <v>631</v>
      </c>
      <c r="J210" s="22" t="s">
        <v>392</v>
      </c>
      <c r="K210" s="31">
        <v>3866667</v>
      </c>
      <c r="L210" s="31">
        <v>1533333</v>
      </c>
      <c r="M210" s="27"/>
      <c r="N210" s="28">
        <v>6000000</v>
      </c>
      <c r="O210" s="34">
        <f>+K210+L210+N210</f>
        <v>11400000</v>
      </c>
    </row>
    <row r="211" spans="1:15" s="30" customFormat="1" ht="132" x14ac:dyDescent="0.15">
      <c r="A211" s="25" t="s">
        <v>610</v>
      </c>
      <c r="B211" s="36" t="s">
        <v>624</v>
      </c>
      <c r="C211" s="39" t="s">
        <v>1771</v>
      </c>
      <c r="D211" s="23">
        <v>1022142767</v>
      </c>
      <c r="E211" s="22" t="s">
        <v>38</v>
      </c>
      <c r="F211" s="24">
        <v>45811</v>
      </c>
      <c r="G211" s="24">
        <v>45961</v>
      </c>
      <c r="H211" s="26" t="s">
        <v>391</v>
      </c>
      <c r="I211" s="26" t="s">
        <v>629</v>
      </c>
      <c r="J211" s="22" t="s">
        <v>392</v>
      </c>
      <c r="K211" s="31">
        <v>3866667</v>
      </c>
      <c r="L211" s="27"/>
      <c r="M211" s="27"/>
      <c r="N211" s="28">
        <v>6000000</v>
      </c>
      <c r="O211" s="31">
        <f>+K211+N211</f>
        <v>9866667</v>
      </c>
    </row>
    <row r="212" spans="1:15" s="30" customFormat="1" x14ac:dyDescent="0.15">
      <c r="A212" s="25" t="s">
        <v>214</v>
      </c>
      <c r="B212" s="41" t="s">
        <v>1667</v>
      </c>
      <c r="C212" s="22"/>
      <c r="D212" s="23"/>
      <c r="E212" s="22"/>
      <c r="F212" s="24"/>
      <c r="G212" s="24"/>
      <c r="H212" s="26"/>
      <c r="I212" s="26"/>
      <c r="J212" s="22"/>
      <c r="K212" s="27"/>
      <c r="L212" s="27"/>
      <c r="M212" s="27"/>
      <c r="N212" s="28"/>
      <c r="O212" s="29"/>
    </row>
    <row r="213" spans="1:15" s="30" customFormat="1" ht="144" x14ac:dyDescent="0.15">
      <c r="A213" s="25" t="s">
        <v>611</v>
      </c>
      <c r="B213" s="36" t="s">
        <v>615</v>
      </c>
      <c r="C213" s="39" t="s">
        <v>1764</v>
      </c>
      <c r="D213" s="23">
        <v>1127390446</v>
      </c>
      <c r="E213" s="22" t="s">
        <v>38</v>
      </c>
      <c r="F213" s="24">
        <v>45818</v>
      </c>
      <c r="G213" s="24">
        <v>45984</v>
      </c>
      <c r="H213" s="26" t="s">
        <v>391</v>
      </c>
      <c r="I213" s="26" t="s">
        <v>619</v>
      </c>
      <c r="J213" s="22" t="s">
        <v>392</v>
      </c>
      <c r="K213" s="31">
        <v>4883333</v>
      </c>
      <c r="L213" s="31">
        <v>1916667</v>
      </c>
      <c r="M213" s="27"/>
      <c r="N213" s="28">
        <v>7500000</v>
      </c>
      <c r="O213" s="34">
        <f>+K213+L213+N213</f>
        <v>14300000</v>
      </c>
    </row>
    <row r="214" spans="1:15" s="30" customFormat="1" ht="144" x14ac:dyDescent="0.15">
      <c r="A214" s="25" t="s">
        <v>612</v>
      </c>
      <c r="B214" s="36" t="s">
        <v>616</v>
      </c>
      <c r="C214" s="39" t="s">
        <v>1764</v>
      </c>
      <c r="D214" s="23">
        <v>21818904</v>
      </c>
      <c r="E214" s="22" t="s">
        <v>38</v>
      </c>
      <c r="F214" s="24">
        <v>45811</v>
      </c>
      <c r="G214" s="24">
        <v>45984</v>
      </c>
      <c r="H214" s="26" t="s">
        <v>391</v>
      </c>
      <c r="I214" s="26" t="s">
        <v>620</v>
      </c>
      <c r="J214" s="22" t="s">
        <v>392</v>
      </c>
      <c r="K214" s="31">
        <v>4883333</v>
      </c>
      <c r="L214" s="31">
        <v>1916667</v>
      </c>
      <c r="M214" s="27"/>
      <c r="N214" s="28">
        <v>7500000</v>
      </c>
      <c r="O214" s="34">
        <f>+K214+L214+N214</f>
        <v>14300000</v>
      </c>
    </row>
    <row r="215" spans="1:15" s="30" customFormat="1" ht="144" x14ac:dyDescent="0.15">
      <c r="A215" s="25" t="s">
        <v>613</v>
      </c>
      <c r="B215" s="36" t="s">
        <v>617</v>
      </c>
      <c r="C215" s="39" t="s">
        <v>1785</v>
      </c>
      <c r="D215" s="23">
        <v>1017245339</v>
      </c>
      <c r="E215" s="22" t="s">
        <v>38</v>
      </c>
      <c r="F215" s="24">
        <v>45811</v>
      </c>
      <c r="G215" s="24">
        <v>45984</v>
      </c>
      <c r="H215" s="26" t="s">
        <v>391</v>
      </c>
      <c r="I215" s="26" t="s">
        <v>621</v>
      </c>
      <c r="J215" s="22" t="s">
        <v>392</v>
      </c>
      <c r="K215" s="31">
        <v>10633333</v>
      </c>
      <c r="L215" s="31">
        <v>4216667</v>
      </c>
      <c r="M215" s="27"/>
      <c r="N215" s="28">
        <v>16500000</v>
      </c>
      <c r="O215" s="34">
        <f>+K215+L215+N215</f>
        <v>31350000</v>
      </c>
    </row>
    <row r="216" spans="1:15" s="30" customFormat="1" ht="144" x14ac:dyDescent="0.15">
      <c r="A216" s="25" t="s">
        <v>625</v>
      </c>
      <c r="B216" s="36" t="s">
        <v>626</v>
      </c>
      <c r="C216" s="39" t="s">
        <v>1764</v>
      </c>
      <c r="D216" s="23">
        <v>43812184</v>
      </c>
      <c r="E216" s="22" t="s">
        <v>38</v>
      </c>
      <c r="F216" s="24">
        <v>45811</v>
      </c>
      <c r="G216" s="24">
        <v>45984</v>
      </c>
      <c r="H216" s="26" t="s">
        <v>391</v>
      </c>
      <c r="I216" s="26" t="s">
        <v>628</v>
      </c>
      <c r="J216" s="22" t="s">
        <v>392</v>
      </c>
      <c r="K216" s="31">
        <v>3866667</v>
      </c>
      <c r="L216" s="31">
        <v>1533333</v>
      </c>
      <c r="M216" s="27"/>
      <c r="N216" s="28">
        <v>6000000</v>
      </c>
      <c r="O216" s="34">
        <f>+K216+L216+N216</f>
        <v>11400000</v>
      </c>
    </row>
    <row r="217" spans="1:15" s="60" customFormat="1" ht="144" x14ac:dyDescent="0.15">
      <c r="A217" s="25" t="s">
        <v>113</v>
      </c>
      <c r="B217" s="36" t="s">
        <v>316</v>
      </c>
      <c r="C217" s="39" t="s">
        <v>1786</v>
      </c>
      <c r="D217" s="23">
        <v>901439958</v>
      </c>
      <c r="E217" s="22" t="s">
        <v>38</v>
      </c>
      <c r="F217" s="24">
        <v>45813</v>
      </c>
      <c r="G217" s="24">
        <v>45984</v>
      </c>
      <c r="H217" s="26" t="s">
        <v>391</v>
      </c>
      <c r="I217" s="26" t="s">
        <v>627</v>
      </c>
      <c r="J217" s="22" t="s">
        <v>392</v>
      </c>
      <c r="K217" s="27"/>
      <c r="L217" s="27"/>
      <c r="M217" s="27"/>
      <c r="N217" s="28">
        <v>294000000</v>
      </c>
      <c r="O217" s="48"/>
    </row>
    <row r="218" spans="1:15" s="30" customFormat="1" ht="60" x14ac:dyDescent="0.15">
      <c r="A218" s="25" t="s">
        <v>632</v>
      </c>
      <c r="B218" s="36" t="s">
        <v>158</v>
      </c>
      <c r="C218" s="39" t="s">
        <v>1787</v>
      </c>
      <c r="D218" s="23">
        <v>901904334</v>
      </c>
      <c r="E218" s="22" t="s">
        <v>38</v>
      </c>
      <c r="F218" s="24">
        <v>45818</v>
      </c>
      <c r="G218" s="24">
        <v>46022</v>
      </c>
      <c r="H218" s="26" t="s">
        <v>633</v>
      </c>
      <c r="I218" s="26" t="s">
        <v>634</v>
      </c>
      <c r="J218" s="22" t="s">
        <v>43</v>
      </c>
      <c r="K218" s="27"/>
      <c r="L218" s="27"/>
      <c r="M218" s="27"/>
      <c r="N218" s="28">
        <v>15460000</v>
      </c>
      <c r="O218" s="29"/>
    </row>
    <row r="219" spans="1:15" s="30" customFormat="1" ht="144" x14ac:dyDescent="0.15">
      <c r="A219" s="25" t="s">
        <v>636</v>
      </c>
      <c r="B219" s="36" t="s">
        <v>640</v>
      </c>
      <c r="C219" s="39" t="s">
        <v>1770</v>
      </c>
      <c r="D219" s="23">
        <v>1000086575</v>
      </c>
      <c r="E219" s="22" t="s">
        <v>38</v>
      </c>
      <c r="F219" s="24">
        <v>45818</v>
      </c>
      <c r="G219" s="24">
        <v>45984</v>
      </c>
      <c r="H219" s="26" t="s">
        <v>391</v>
      </c>
      <c r="I219" s="26" t="s">
        <v>644</v>
      </c>
      <c r="J219" s="22" t="s">
        <v>392</v>
      </c>
      <c r="K219" s="31">
        <v>9350000</v>
      </c>
      <c r="L219" s="31">
        <v>4216667</v>
      </c>
      <c r="M219" s="27"/>
      <c r="N219" s="28">
        <v>16500000</v>
      </c>
      <c r="O219" s="34">
        <f>+K219+L219+N219</f>
        <v>30066667</v>
      </c>
    </row>
    <row r="220" spans="1:15" s="30" customFormat="1" ht="144" x14ac:dyDescent="0.15">
      <c r="A220" s="25" t="s">
        <v>637</v>
      </c>
      <c r="B220" s="36" t="s">
        <v>641</v>
      </c>
      <c r="C220" s="39" t="s">
        <v>1770</v>
      </c>
      <c r="D220" s="23">
        <v>71379181</v>
      </c>
      <c r="E220" s="22" t="s">
        <v>38</v>
      </c>
      <c r="F220" s="24">
        <v>45818</v>
      </c>
      <c r="G220" s="24">
        <v>45984</v>
      </c>
      <c r="H220" s="26" t="s">
        <v>391</v>
      </c>
      <c r="I220" s="26" t="s">
        <v>645</v>
      </c>
      <c r="J220" s="22" t="s">
        <v>392</v>
      </c>
      <c r="K220" s="31">
        <v>9350000</v>
      </c>
      <c r="L220" s="31">
        <v>4216667</v>
      </c>
      <c r="M220" s="27"/>
      <c r="N220" s="28">
        <v>16500000</v>
      </c>
      <c r="O220" s="34">
        <f>+K220+L220+N220</f>
        <v>30066667</v>
      </c>
    </row>
    <row r="221" spans="1:15" s="30" customFormat="1" ht="144" x14ac:dyDescent="0.15">
      <c r="A221" s="25" t="s">
        <v>638</v>
      </c>
      <c r="B221" s="36" t="s">
        <v>642</v>
      </c>
      <c r="C221" s="39" t="s">
        <v>1770</v>
      </c>
      <c r="D221" s="23">
        <v>50946290</v>
      </c>
      <c r="E221" s="22" t="s">
        <v>38</v>
      </c>
      <c r="F221" s="24">
        <v>45818</v>
      </c>
      <c r="G221" s="24">
        <v>45984</v>
      </c>
      <c r="H221" s="26" t="s">
        <v>391</v>
      </c>
      <c r="I221" s="26" t="s">
        <v>646</v>
      </c>
      <c r="J221" s="22" t="s">
        <v>392</v>
      </c>
      <c r="K221" s="31">
        <v>9350000</v>
      </c>
      <c r="L221" s="31">
        <v>4216667</v>
      </c>
      <c r="M221" s="27"/>
      <c r="N221" s="28">
        <v>16500000</v>
      </c>
      <c r="O221" s="34">
        <f>+K221+L221+N221</f>
        <v>30066667</v>
      </c>
    </row>
    <row r="222" spans="1:15" s="30" customFormat="1" ht="144" x14ac:dyDescent="0.15">
      <c r="A222" s="25" t="s">
        <v>639</v>
      </c>
      <c r="B222" s="36" t="s">
        <v>643</v>
      </c>
      <c r="C222" s="39" t="s">
        <v>1770</v>
      </c>
      <c r="D222" s="23">
        <v>1045742113</v>
      </c>
      <c r="E222" s="22" t="s">
        <v>38</v>
      </c>
      <c r="F222" s="24">
        <v>45818</v>
      </c>
      <c r="G222" s="24">
        <v>45909</v>
      </c>
      <c r="H222" s="26" t="s">
        <v>391</v>
      </c>
      <c r="I222" s="26" t="s">
        <v>647</v>
      </c>
      <c r="J222" s="22" t="s">
        <v>392</v>
      </c>
      <c r="K222" s="27"/>
      <c r="L222" s="27"/>
      <c r="M222" s="27"/>
      <c r="N222" s="28">
        <v>16500000</v>
      </c>
      <c r="O222" s="29"/>
    </row>
    <row r="223" spans="1:15" s="30" customFormat="1" ht="132" x14ac:dyDescent="0.15">
      <c r="A223" s="25" t="s">
        <v>648</v>
      </c>
      <c r="B223" s="36" t="s">
        <v>653</v>
      </c>
      <c r="C223" s="39" t="s">
        <v>1784</v>
      </c>
      <c r="D223" s="23">
        <v>72166972</v>
      </c>
      <c r="E223" s="22" t="s">
        <v>38</v>
      </c>
      <c r="F223" s="24">
        <v>45818</v>
      </c>
      <c r="G223" s="24">
        <v>45984</v>
      </c>
      <c r="H223" s="26" t="s">
        <v>391</v>
      </c>
      <c r="I223" s="26" t="s">
        <v>663</v>
      </c>
      <c r="J223" s="22" t="s">
        <v>392</v>
      </c>
      <c r="K223" s="31">
        <v>12750000</v>
      </c>
      <c r="L223" s="31">
        <v>5750000</v>
      </c>
      <c r="M223" s="27"/>
      <c r="N223" s="28">
        <v>22500000</v>
      </c>
      <c r="O223" s="34">
        <f>+K223+L223+N223</f>
        <v>41000000</v>
      </c>
    </row>
    <row r="224" spans="1:15" s="30" customFormat="1" ht="132" x14ac:dyDescent="0.15">
      <c r="A224" s="25" t="s">
        <v>649</v>
      </c>
      <c r="B224" s="36" t="s">
        <v>654</v>
      </c>
      <c r="C224" s="39" t="s">
        <v>1784</v>
      </c>
      <c r="D224" s="23">
        <v>1042422284</v>
      </c>
      <c r="E224" s="22" t="s">
        <v>38</v>
      </c>
      <c r="F224" s="24">
        <v>45818</v>
      </c>
      <c r="G224" s="24">
        <v>45909</v>
      </c>
      <c r="H224" s="26" t="s">
        <v>391</v>
      </c>
      <c r="I224" s="26" t="s">
        <v>664</v>
      </c>
      <c r="J224" s="22" t="s">
        <v>392</v>
      </c>
      <c r="K224" s="27"/>
      <c r="L224" s="27"/>
      <c r="M224" s="27"/>
      <c r="N224" s="28">
        <v>22500000</v>
      </c>
      <c r="O224" s="29"/>
    </row>
    <row r="225" spans="1:15" s="30" customFormat="1" ht="132" x14ac:dyDescent="0.15">
      <c r="A225" s="25" t="s">
        <v>650</v>
      </c>
      <c r="B225" s="36" t="s">
        <v>655</v>
      </c>
      <c r="C225" s="39" t="s">
        <v>1771</v>
      </c>
      <c r="D225" s="23">
        <v>1000439260</v>
      </c>
      <c r="E225" s="22" t="s">
        <v>38</v>
      </c>
      <c r="F225" s="24">
        <v>45818</v>
      </c>
      <c r="G225" s="24">
        <v>45909</v>
      </c>
      <c r="H225" s="26" t="s">
        <v>391</v>
      </c>
      <c r="I225" s="26" t="s">
        <v>665</v>
      </c>
      <c r="J225" s="22" t="s">
        <v>392</v>
      </c>
      <c r="K225" s="27"/>
      <c r="L225" s="27"/>
      <c r="M225" s="27"/>
      <c r="N225" s="28">
        <v>6000000</v>
      </c>
      <c r="O225" s="29"/>
    </row>
    <row r="226" spans="1:15" s="30" customFormat="1" ht="132" x14ac:dyDescent="0.15">
      <c r="A226" s="25" t="s">
        <v>651</v>
      </c>
      <c r="B226" s="36" t="s">
        <v>656</v>
      </c>
      <c r="C226" s="39" t="s">
        <v>1771</v>
      </c>
      <c r="D226" s="23">
        <v>1001389886</v>
      </c>
      <c r="E226" s="22" t="s">
        <v>38</v>
      </c>
      <c r="F226" s="24">
        <v>45818</v>
      </c>
      <c r="G226" s="24">
        <v>45909</v>
      </c>
      <c r="H226" s="26" t="s">
        <v>391</v>
      </c>
      <c r="I226" s="26" t="s">
        <v>666</v>
      </c>
      <c r="J226" s="22" t="s">
        <v>392</v>
      </c>
      <c r="K226" s="27"/>
      <c r="L226" s="27"/>
      <c r="M226" s="27"/>
      <c r="N226" s="28">
        <v>6000000</v>
      </c>
      <c r="O226" s="29"/>
    </row>
    <row r="227" spans="1:15" s="30" customFormat="1" ht="132" x14ac:dyDescent="0.15">
      <c r="A227" s="25" t="s">
        <v>652</v>
      </c>
      <c r="B227" s="36" t="s">
        <v>657</v>
      </c>
      <c r="C227" s="39" t="s">
        <v>1771</v>
      </c>
      <c r="D227" s="23">
        <v>71741298</v>
      </c>
      <c r="E227" s="22" t="s">
        <v>38</v>
      </c>
      <c r="F227" s="24">
        <v>45818</v>
      </c>
      <c r="G227" s="24">
        <v>45984</v>
      </c>
      <c r="H227" s="26" t="s">
        <v>391</v>
      </c>
      <c r="I227" s="26" t="s">
        <v>667</v>
      </c>
      <c r="J227" s="22" t="s">
        <v>392</v>
      </c>
      <c r="K227" s="31">
        <v>3400000</v>
      </c>
      <c r="L227" s="31">
        <v>1533333</v>
      </c>
      <c r="M227" s="27"/>
      <c r="N227" s="28">
        <v>6000000</v>
      </c>
      <c r="O227" s="34">
        <f>+K227+L227+N227</f>
        <v>10933333</v>
      </c>
    </row>
    <row r="228" spans="1:15" s="30" customFormat="1" ht="132" x14ac:dyDescent="0.15">
      <c r="A228" s="25" t="s">
        <v>658</v>
      </c>
      <c r="B228" s="36" t="s">
        <v>660</v>
      </c>
      <c r="C228" s="39" t="s">
        <v>1771</v>
      </c>
      <c r="D228" s="23">
        <v>1020486932</v>
      </c>
      <c r="E228" s="22" t="s">
        <v>38</v>
      </c>
      <c r="F228" s="24">
        <v>45818</v>
      </c>
      <c r="G228" s="24">
        <v>45984</v>
      </c>
      <c r="H228" s="26" t="s">
        <v>391</v>
      </c>
      <c r="I228" s="26" t="s">
        <v>668</v>
      </c>
      <c r="J228" s="22" t="s">
        <v>392</v>
      </c>
      <c r="K228" s="31">
        <v>3400000</v>
      </c>
      <c r="L228" s="31">
        <v>1533333</v>
      </c>
      <c r="M228" s="27"/>
      <c r="N228" s="28">
        <v>6000000</v>
      </c>
      <c r="O228" s="34">
        <f>+K228+L228+N228</f>
        <v>10933333</v>
      </c>
    </row>
    <row r="229" spans="1:15" s="30" customFormat="1" ht="132" x14ac:dyDescent="0.15">
      <c r="A229" s="25" t="s">
        <v>458</v>
      </c>
      <c r="B229" s="36" t="s">
        <v>661</v>
      </c>
      <c r="C229" s="39" t="s">
        <v>1776</v>
      </c>
      <c r="D229" s="23">
        <v>21815624</v>
      </c>
      <c r="E229" s="22" t="s">
        <v>38</v>
      </c>
      <c r="F229" s="24">
        <v>45818</v>
      </c>
      <c r="G229" s="24">
        <v>45984</v>
      </c>
      <c r="H229" s="26" t="s">
        <v>391</v>
      </c>
      <c r="I229" s="26" t="s">
        <v>669</v>
      </c>
      <c r="J229" s="22" t="s">
        <v>392</v>
      </c>
      <c r="K229" s="27">
        <v>8075000</v>
      </c>
      <c r="L229" s="27">
        <v>3641667</v>
      </c>
      <c r="M229" s="27"/>
      <c r="N229" s="28">
        <v>14250000</v>
      </c>
      <c r="O229" s="34">
        <f>+K229+L229+N229</f>
        <v>25966667</v>
      </c>
    </row>
    <row r="230" spans="1:15" s="30" customFormat="1" ht="132" x14ac:dyDescent="0.15">
      <c r="A230" s="25" t="s">
        <v>659</v>
      </c>
      <c r="B230" s="36" t="s">
        <v>662</v>
      </c>
      <c r="C230" s="39" t="s">
        <v>1776</v>
      </c>
      <c r="D230" s="23">
        <v>43672828</v>
      </c>
      <c r="E230" s="22" t="s">
        <v>38</v>
      </c>
      <c r="F230" s="24">
        <v>45818</v>
      </c>
      <c r="G230" s="24">
        <v>45984</v>
      </c>
      <c r="H230" s="26" t="s">
        <v>391</v>
      </c>
      <c r="I230" s="26" t="s">
        <v>670</v>
      </c>
      <c r="J230" s="22" t="s">
        <v>392</v>
      </c>
      <c r="K230" s="27">
        <v>8075000</v>
      </c>
      <c r="L230" s="27">
        <v>3641667</v>
      </c>
      <c r="M230" s="27"/>
      <c r="N230" s="28">
        <v>14250000</v>
      </c>
      <c r="O230" s="34">
        <f>+K230+L230+N230</f>
        <v>25966667</v>
      </c>
    </row>
    <row r="231" spans="1:15" s="30" customFormat="1" ht="144" x14ac:dyDescent="0.15">
      <c r="A231" s="25" t="s">
        <v>671</v>
      </c>
      <c r="B231" s="36" t="s">
        <v>711</v>
      </c>
      <c r="C231" s="39" t="s">
        <v>1775</v>
      </c>
      <c r="D231" s="23">
        <v>1020453441</v>
      </c>
      <c r="E231" s="22" t="s">
        <v>38</v>
      </c>
      <c r="F231" s="24">
        <v>45818</v>
      </c>
      <c r="G231" s="24">
        <v>45984</v>
      </c>
      <c r="H231" s="26" t="s">
        <v>391</v>
      </c>
      <c r="I231" s="26" t="s">
        <v>712</v>
      </c>
      <c r="J231" s="22" t="s">
        <v>392</v>
      </c>
      <c r="K231" s="27">
        <v>8075000</v>
      </c>
      <c r="L231" s="27">
        <v>3641667</v>
      </c>
      <c r="M231" s="27"/>
      <c r="N231" s="28">
        <v>14250000</v>
      </c>
      <c r="O231" s="34">
        <f>+K231+L231+N231</f>
        <v>25966667</v>
      </c>
    </row>
    <row r="232" spans="1:15" s="30" customFormat="1" ht="144" x14ac:dyDescent="0.15">
      <c r="A232" s="25" t="s">
        <v>672</v>
      </c>
      <c r="B232" s="36" t="s">
        <v>682</v>
      </c>
      <c r="C232" s="39" t="s">
        <v>1764</v>
      </c>
      <c r="D232" s="23">
        <v>1007489923</v>
      </c>
      <c r="E232" s="22" t="s">
        <v>38</v>
      </c>
      <c r="F232" s="24">
        <v>45824</v>
      </c>
      <c r="G232" s="24">
        <v>45909</v>
      </c>
      <c r="H232" s="26" t="s">
        <v>391</v>
      </c>
      <c r="I232" s="26" t="s">
        <v>691</v>
      </c>
      <c r="J232" s="22" t="s">
        <v>392</v>
      </c>
      <c r="K232" s="27"/>
      <c r="L232" s="27"/>
      <c r="M232" s="27"/>
      <c r="N232" s="28">
        <v>7500000</v>
      </c>
      <c r="O232" s="29"/>
    </row>
    <row r="233" spans="1:15" s="30" customFormat="1" ht="144" x14ac:dyDescent="0.15">
      <c r="A233" s="25" t="s">
        <v>673</v>
      </c>
      <c r="B233" s="36" t="s">
        <v>683</v>
      </c>
      <c r="C233" s="39" t="s">
        <v>1764</v>
      </c>
      <c r="D233" s="23">
        <v>1037639128</v>
      </c>
      <c r="E233" s="22" t="s">
        <v>38</v>
      </c>
      <c r="F233" s="24">
        <v>45818</v>
      </c>
      <c r="G233" s="24">
        <v>45984</v>
      </c>
      <c r="H233" s="26" t="s">
        <v>391</v>
      </c>
      <c r="I233" s="26" t="s">
        <v>692</v>
      </c>
      <c r="J233" s="22" t="s">
        <v>392</v>
      </c>
      <c r="K233" s="31">
        <v>4250000</v>
      </c>
      <c r="L233" s="31">
        <v>1916667</v>
      </c>
      <c r="M233" s="27"/>
      <c r="N233" s="28">
        <v>7500000</v>
      </c>
      <c r="O233" s="34">
        <f>+K233+L233+N233</f>
        <v>13666667</v>
      </c>
    </row>
    <row r="234" spans="1:15" s="30" customFormat="1" ht="144" x14ac:dyDescent="0.15">
      <c r="A234" s="25" t="s">
        <v>674</v>
      </c>
      <c r="B234" s="36" t="s">
        <v>684</v>
      </c>
      <c r="C234" s="39" t="s">
        <v>1764</v>
      </c>
      <c r="D234" s="23">
        <v>1015067718</v>
      </c>
      <c r="E234" s="22" t="s">
        <v>38</v>
      </c>
      <c r="F234" s="24">
        <v>45818</v>
      </c>
      <c r="G234" s="24">
        <v>45984</v>
      </c>
      <c r="H234" s="26" t="s">
        <v>391</v>
      </c>
      <c r="I234" s="26" t="s">
        <v>693</v>
      </c>
      <c r="J234" s="22" t="s">
        <v>392</v>
      </c>
      <c r="K234" s="31">
        <v>4250000</v>
      </c>
      <c r="L234" s="31">
        <v>1916667</v>
      </c>
      <c r="M234" s="27"/>
      <c r="N234" s="28">
        <v>7500000</v>
      </c>
      <c r="O234" s="34">
        <f>+K234+L234+N234</f>
        <v>13666667</v>
      </c>
    </row>
    <row r="235" spans="1:15" s="30" customFormat="1" ht="144" x14ac:dyDescent="0.15">
      <c r="A235" s="25" t="s">
        <v>329</v>
      </c>
      <c r="B235" s="36" t="s">
        <v>685</v>
      </c>
      <c r="C235" s="39" t="s">
        <v>1764</v>
      </c>
      <c r="D235" s="23">
        <v>1035870509</v>
      </c>
      <c r="E235" s="22" t="s">
        <v>38</v>
      </c>
      <c r="F235" s="24">
        <v>45818</v>
      </c>
      <c r="G235" s="24">
        <v>45984</v>
      </c>
      <c r="H235" s="26" t="s">
        <v>391</v>
      </c>
      <c r="I235" s="26" t="s">
        <v>694</v>
      </c>
      <c r="J235" s="22" t="s">
        <v>392</v>
      </c>
      <c r="K235" s="31">
        <v>4250000</v>
      </c>
      <c r="L235" s="31">
        <v>1916667</v>
      </c>
      <c r="M235" s="27"/>
      <c r="N235" s="28">
        <v>7500000</v>
      </c>
      <c r="O235" s="34">
        <f>+K235+L235+N235</f>
        <v>13666667</v>
      </c>
    </row>
    <row r="236" spans="1:15" s="30" customFormat="1" ht="144" x14ac:dyDescent="0.15">
      <c r="A236" s="25" t="s">
        <v>675</v>
      </c>
      <c r="B236" s="36" t="s">
        <v>686</v>
      </c>
      <c r="C236" s="39" t="s">
        <v>1764</v>
      </c>
      <c r="D236" s="23">
        <v>43485975</v>
      </c>
      <c r="E236" s="22" t="s">
        <v>38</v>
      </c>
      <c r="F236" s="24">
        <v>45818</v>
      </c>
      <c r="G236" s="24">
        <v>45984</v>
      </c>
      <c r="H236" s="26" t="s">
        <v>391</v>
      </c>
      <c r="I236" s="26" t="s">
        <v>695</v>
      </c>
      <c r="J236" s="22" t="s">
        <v>392</v>
      </c>
      <c r="K236" s="31">
        <v>4250000</v>
      </c>
      <c r="L236" s="31">
        <v>1916667</v>
      </c>
      <c r="M236" s="27"/>
      <c r="N236" s="28">
        <v>7500000</v>
      </c>
      <c r="O236" s="34">
        <f>+K236+L236+N236</f>
        <v>13666667</v>
      </c>
    </row>
    <row r="237" spans="1:15" s="30" customFormat="1" ht="144" x14ac:dyDescent="0.15">
      <c r="A237" s="25" t="s">
        <v>312</v>
      </c>
      <c r="B237" s="36" t="s">
        <v>700</v>
      </c>
      <c r="C237" s="39" t="s">
        <v>1764</v>
      </c>
      <c r="D237" s="23">
        <v>1152461672</v>
      </c>
      <c r="E237" s="22" t="s">
        <v>38</v>
      </c>
      <c r="F237" s="24">
        <v>45818</v>
      </c>
      <c r="G237" s="24">
        <v>45984</v>
      </c>
      <c r="H237" s="26" t="s">
        <v>391</v>
      </c>
      <c r="I237" s="26" t="s">
        <v>705</v>
      </c>
      <c r="J237" s="22" t="s">
        <v>392</v>
      </c>
      <c r="K237" s="31">
        <v>4250000</v>
      </c>
      <c r="L237" s="31">
        <v>1916667</v>
      </c>
      <c r="M237" s="27"/>
      <c r="N237" s="28">
        <v>7500000</v>
      </c>
      <c r="O237" s="34">
        <f>+K237+L237+N237</f>
        <v>13666667</v>
      </c>
    </row>
    <row r="238" spans="1:15" s="30" customFormat="1" ht="141" customHeight="1" x14ac:dyDescent="0.15">
      <c r="A238" s="73" t="s">
        <v>311</v>
      </c>
      <c r="B238" s="36" t="s">
        <v>687</v>
      </c>
      <c r="C238" s="39" t="s">
        <v>1784</v>
      </c>
      <c r="D238" s="23">
        <v>1128395258</v>
      </c>
      <c r="E238" s="22" t="s">
        <v>38</v>
      </c>
      <c r="F238" s="24">
        <v>45818</v>
      </c>
      <c r="G238" s="24">
        <v>45909</v>
      </c>
      <c r="H238" s="26" t="s">
        <v>391</v>
      </c>
      <c r="I238" s="26" t="s">
        <v>696</v>
      </c>
      <c r="J238" s="22" t="s">
        <v>392</v>
      </c>
      <c r="K238" s="27"/>
      <c r="L238" s="27"/>
      <c r="M238" s="27"/>
      <c r="N238" s="28">
        <v>7500000</v>
      </c>
      <c r="O238" s="29"/>
    </row>
    <row r="239" spans="1:15" s="30" customFormat="1" ht="144" x14ac:dyDescent="0.15">
      <c r="A239" s="25" t="s">
        <v>676</v>
      </c>
      <c r="B239" s="36" t="s">
        <v>701</v>
      </c>
      <c r="C239" s="39" t="s">
        <v>1764</v>
      </c>
      <c r="D239" s="23">
        <v>43632141</v>
      </c>
      <c r="E239" s="22" t="s">
        <v>38</v>
      </c>
      <c r="F239" s="24">
        <v>45818</v>
      </c>
      <c r="G239" s="24">
        <v>45984</v>
      </c>
      <c r="H239" s="26" t="s">
        <v>391</v>
      </c>
      <c r="I239" s="26" t="s">
        <v>708</v>
      </c>
      <c r="J239" s="22" t="s">
        <v>392</v>
      </c>
      <c r="K239" s="31">
        <v>4250000</v>
      </c>
      <c r="L239" s="31">
        <v>1916667</v>
      </c>
      <c r="M239" s="27"/>
      <c r="N239" s="28">
        <v>7500000</v>
      </c>
      <c r="O239" s="34">
        <f>+K239+L239+N239</f>
        <v>13666667</v>
      </c>
    </row>
    <row r="240" spans="1:15" s="30" customFormat="1" ht="144" x14ac:dyDescent="0.15">
      <c r="A240" s="25" t="s">
        <v>677</v>
      </c>
      <c r="B240" s="36" t="s">
        <v>702</v>
      </c>
      <c r="C240" s="39" t="s">
        <v>1764</v>
      </c>
      <c r="D240" s="23">
        <v>1020446652</v>
      </c>
      <c r="E240" s="22" t="s">
        <v>38</v>
      </c>
      <c r="F240" s="24">
        <v>45818</v>
      </c>
      <c r="G240" s="24">
        <v>45909</v>
      </c>
      <c r="H240" s="26" t="s">
        <v>391</v>
      </c>
      <c r="I240" s="26" t="s">
        <v>706</v>
      </c>
      <c r="J240" s="22" t="s">
        <v>392</v>
      </c>
      <c r="K240" s="27"/>
      <c r="L240" s="27"/>
      <c r="M240" s="27"/>
      <c r="N240" s="28">
        <v>7500000</v>
      </c>
      <c r="O240" s="29"/>
    </row>
    <row r="241" spans="1:15" s="30" customFormat="1" ht="132" x14ac:dyDescent="0.15">
      <c r="A241" s="25" t="s">
        <v>678</v>
      </c>
      <c r="B241" s="36" t="s">
        <v>688</v>
      </c>
      <c r="C241" s="39" t="s">
        <v>1771</v>
      </c>
      <c r="D241" s="23">
        <v>1126444249</v>
      </c>
      <c r="E241" s="22" t="s">
        <v>38</v>
      </c>
      <c r="F241" s="24">
        <v>45818</v>
      </c>
      <c r="G241" s="24">
        <v>45909</v>
      </c>
      <c r="H241" s="26" t="s">
        <v>391</v>
      </c>
      <c r="I241" s="26" t="s">
        <v>699</v>
      </c>
      <c r="J241" s="22" t="s">
        <v>392</v>
      </c>
      <c r="K241" s="27"/>
      <c r="L241" s="27"/>
      <c r="M241" s="27"/>
      <c r="N241" s="28">
        <v>7500000</v>
      </c>
      <c r="O241" s="29"/>
    </row>
    <row r="242" spans="1:15" s="30" customFormat="1" ht="132" x14ac:dyDescent="0.15">
      <c r="A242" s="25" t="s">
        <v>679</v>
      </c>
      <c r="B242" s="36" t="s">
        <v>703</v>
      </c>
      <c r="C242" s="39" t="s">
        <v>1771</v>
      </c>
      <c r="D242" s="23">
        <v>42693530</v>
      </c>
      <c r="E242" s="22" t="s">
        <v>38</v>
      </c>
      <c r="F242" s="24">
        <v>45818</v>
      </c>
      <c r="G242" s="24">
        <v>45984</v>
      </c>
      <c r="H242" s="26" t="s">
        <v>391</v>
      </c>
      <c r="I242" s="26" t="s">
        <v>707</v>
      </c>
      <c r="J242" s="22" t="s">
        <v>392</v>
      </c>
      <c r="K242" s="31">
        <v>4250000</v>
      </c>
      <c r="L242" s="31">
        <v>1916667</v>
      </c>
      <c r="M242" s="27"/>
      <c r="N242" s="28">
        <v>7500000</v>
      </c>
      <c r="O242" s="34">
        <f>+K242+L242+N242</f>
        <v>13666667</v>
      </c>
    </row>
    <row r="243" spans="1:15" s="30" customFormat="1" ht="144" x14ac:dyDescent="0.15">
      <c r="A243" s="25" t="s">
        <v>325</v>
      </c>
      <c r="B243" s="36" t="s">
        <v>689</v>
      </c>
      <c r="C243" s="39" t="s">
        <v>1764</v>
      </c>
      <c r="D243" s="23">
        <v>43816590</v>
      </c>
      <c r="E243" s="22" t="s">
        <v>38</v>
      </c>
      <c r="F243" s="24">
        <v>45818</v>
      </c>
      <c r="G243" s="24">
        <v>45984</v>
      </c>
      <c r="H243" s="26" t="s">
        <v>391</v>
      </c>
      <c r="I243" s="26" t="s">
        <v>697</v>
      </c>
      <c r="J243" s="22" t="s">
        <v>392</v>
      </c>
      <c r="K243" s="31">
        <v>4250000</v>
      </c>
      <c r="L243" s="31">
        <v>1916667</v>
      </c>
      <c r="M243" s="27"/>
      <c r="N243" s="28">
        <v>7500000</v>
      </c>
      <c r="O243" s="34">
        <f>+K243+L243+N243</f>
        <v>13666667</v>
      </c>
    </row>
    <row r="244" spans="1:15" s="30" customFormat="1" ht="144" x14ac:dyDescent="0.15">
      <c r="A244" s="25" t="s">
        <v>680</v>
      </c>
      <c r="B244" s="36" t="s">
        <v>690</v>
      </c>
      <c r="C244" s="39" t="s">
        <v>1764</v>
      </c>
      <c r="D244" s="23">
        <v>98702219</v>
      </c>
      <c r="E244" s="22" t="s">
        <v>38</v>
      </c>
      <c r="F244" s="24">
        <v>45824</v>
      </c>
      <c r="G244" s="24">
        <v>45909</v>
      </c>
      <c r="H244" s="26" t="s">
        <v>391</v>
      </c>
      <c r="I244" s="26" t="s">
        <v>698</v>
      </c>
      <c r="J244" s="22" t="s">
        <v>392</v>
      </c>
      <c r="K244" s="27"/>
      <c r="L244" s="27"/>
      <c r="M244" s="27"/>
      <c r="N244" s="28">
        <v>7500000</v>
      </c>
      <c r="O244" s="29"/>
    </row>
    <row r="245" spans="1:15" s="30" customFormat="1" ht="144" x14ac:dyDescent="0.15">
      <c r="A245" s="25" t="s">
        <v>681</v>
      </c>
      <c r="B245" s="36" t="s">
        <v>704</v>
      </c>
      <c r="C245" s="39" t="s">
        <v>1788</v>
      </c>
      <c r="D245" s="23">
        <v>1026580109</v>
      </c>
      <c r="E245" s="22" t="s">
        <v>38</v>
      </c>
      <c r="F245" s="24">
        <v>45818</v>
      </c>
      <c r="G245" s="24">
        <v>45984</v>
      </c>
      <c r="H245" s="26" t="s">
        <v>391</v>
      </c>
      <c r="I245" s="26" t="s">
        <v>709</v>
      </c>
      <c r="J245" s="22" t="s">
        <v>392</v>
      </c>
      <c r="K245" s="31">
        <v>8075000</v>
      </c>
      <c r="L245" s="31">
        <v>3641667</v>
      </c>
      <c r="M245" s="27"/>
      <c r="N245" s="28">
        <v>14250000</v>
      </c>
      <c r="O245" s="34">
        <f>+K245+L245+N245</f>
        <v>25966667</v>
      </c>
    </row>
    <row r="246" spans="1:15" s="30" customFormat="1" ht="144" x14ac:dyDescent="0.15">
      <c r="A246" s="25" t="s">
        <v>361</v>
      </c>
      <c r="B246" s="36" t="s">
        <v>710</v>
      </c>
      <c r="C246" s="39" t="s">
        <v>1763</v>
      </c>
      <c r="D246" s="23">
        <v>64575748</v>
      </c>
      <c r="E246" s="22" t="s">
        <v>38</v>
      </c>
      <c r="F246" s="24">
        <v>45818</v>
      </c>
      <c r="G246" s="24">
        <v>45961</v>
      </c>
      <c r="H246" s="26" t="s">
        <v>391</v>
      </c>
      <c r="I246" s="26" t="s">
        <v>713</v>
      </c>
      <c r="J246" s="22" t="s">
        <v>392</v>
      </c>
      <c r="K246" s="31">
        <v>4250000</v>
      </c>
      <c r="L246" s="27"/>
      <c r="M246" s="27"/>
      <c r="N246" s="28">
        <v>7500000</v>
      </c>
      <c r="O246" s="32">
        <f>+K246+N246</f>
        <v>11750000</v>
      </c>
    </row>
    <row r="247" spans="1:15" s="30" customFormat="1" ht="60" x14ac:dyDescent="0.15">
      <c r="A247" s="25" t="s">
        <v>714</v>
      </c>
      <c r="B247" s="36" t="s">
        <v>715</v>
      </c>
      <c r="C247" s="39" t="s">
        <v>1789</v>
      </c>
      <c r="D247" s="23">
        <v>1035426732</v>
      </c>
      <c r="E247" s="22" t="s">
        <v>38</v>
      </c>
      <c r="F247" s="24">
        <v>45828</v>
      </c>
      <c r="G247" s="24">
        <v>45848</v>
      </c>
      <c r="H247" s="26" t="s">
        <v>716</v>
      </c>
      <c r="I247" s="26" t="s">
        <v>717</v>
      </c>
      <c r="J247" s="22" t="s">
        <v>144</v>
      </c>
      <c r="K247" s="27"/>
      <c r="L247" s="27"/>
      <c r="M247" s="27"/>
      <c r="N247" s="28">
        <v>47961165</v>
      </c>
      <c r="O247" s="29"/>
    </row>
    <row r="248" spans="1:15" s="30" customFormat="1" ht="144" x14ac:dyDescent="0.15">
      <c r="A248" s="25" t="s">
        <v>718</v>
      </c>
      <c r="B248" s="36" t="s">
        <v>719</v>
      </c>
      <c r="C248" s="39" t="s">
        <v>1790</v>
      </c>
      <c r="D248" s="23">
        <v>1017158675</v>
      </c>
      <c r="E248" s="22" t="s">
        <v>38</v>
      </c>
      <c r="F248" s="24">
        <v>45821</v>
      </c>
      <c r="G248" s="24">
        <v>45912</v>
      </c>
      <c r="H248" s="26" t="s">
        <v>391</v>
      </c>
      <c r="I248" s="26" t="s">
        <v>720</v>
      </c>
      <c r="J248" s="22" t="s">
        <v>392</v>
      </c>
      <c r="K248" s="27"/>
      <c r="L248" s="27"/>
      <c r="M248" s="27"/>
      <c r="N248" s="28">
        <v>13500000</v>
      </c>
      <c r="O248" s="29"/>
    </row>
    <row r="249" spans="1:15" s="30" customFormat="1" ht="144" x14ac:dyDescent="0.15">
      <c r="A249" s="25" t="s">
        <v>721</v>
      </c>
      <c r="B249" s="36" t="s">
        <v>723</v>
      </c>
      <c r="C249" s="39" t="s">
        <v>1764</v>
      </c>
      <c r="D249" s="23">
        <v>84043435</v>
      </c>
      <c r="E249" s="22" t="s">
        <v>38</v>
      </c>
      <c r="F249" s="24">
        <v>45824</v>
      </c>
      <c r="G249" s="24">
        <v>45984</v>
      </c>
      <c r="H249" s="26" t="s">
        <v>391</v>
      </c>
      <c r="I249" s="26" t="s">
        <v>725</v>
      </c>
      <c r="J249" s="22" t="s">
        <v>392</v>
      </c>
      <c r="K249" s="31">
        <v>3750000</v>
      </c>
      <c r="L249" s="31">
        <v>1916667</v>
      </c>
      <c r="M249" s="27"/>
      <c r="N249" s="28">
        <v>7500000</v>
      </c>
      <c r="O249" s="34">
        <f>+K249+L249+N249</f>
        <v>13166667</v>
      </c>
    </row>
    <row r="250" spans="1:15" s="30" customFormat="1" ht="144" x14ac:dyDescent="0.15">
      <c r="A250" s="25" t="s">
        <v>722</v>
      </c>
      <c r="B250" s="36" t="s">
        <v>724</v>
      </c>
      <c r="C250" s="39" t="s">
        <v>1764</v>
      </c>
      <c r="D250" s="23">
        <v>1040751191</v>
      </c>
      <c r="E250" s="22" t="s">
        <v>38</v>
      </c>
      <c r="F250" s="24">
        <v>45824</v>
      </c>
      <c r="G250" s="24">
        <v>45961</v>
      </c>
      <c r="H250" s="26" t="s">
        <v>391</v>
      </c>
      <c r="I250" s="26" t="s">
        <v>726</v>
      </c>
      <c r="J250" s="22" t="s">
        <v>392</v>
      </c>
      <c r="K250" s="31">
        <v>3750000</v>
      </c>
      <c r="L250" s="27"/>
      <c r="M250" s="27"/>
      <c r="N250" s="28">
        <v>7500000</v>
      </c>
      <c r="O250" s="34">
        <f>+K250+N250</f>
        <v>11250000</v>
      </c>
    </row>
    <row r="251" spans="1:15" s="30" customFormat="1" ht="132" x14ac:dyDescent="0.15">
      <c r="A251" s="25" t="s">
        <v>727</v>
      </c>
      <c r="B251" s="36" t="s">
        <v>728</v>
      </c>
      <c r="C251" s="39" t="s">
        <v>1791</v>
      </c>
      <c r="D251" s="23">
        <v>71216672</v>
      </c>
      <c r="E251" s="22" t="s">
        <v>38</v>
      </c>
      <c r="F251" s="24">
        <v>45825</v>
      </c>
      <c r="G251" s="24">
        <v>45984</v>
      </c>
      <c r="H251" s="26" t="s">
        <v>391</v>
      </c>
      <c r="I251" s="26" t="s">
        <v>729</v>
      </c>
      <c r="J251" s="22" t="s">
        <v>392</v>
      </c>
      <c r="K251" s="31">
        <v>2933333</v>
      </c>
      <c r="L251" s="31">
        <v>1533333</v>
      </c>
      <c r="M251" s="27"/>
      <c r="N251" s="28">
        <v>6000000</v>
      </c>
      <c r="O251" s="34">
        <f>+K251+N251+L251</f>
        <v>10466666</v>
      </c>
    </row>
    <row r="252" spans="1:15" s="30" customFormat="1" ht="72" x14ac:dyDescent="0.15">
      <c r="A252" s="25" t="s">
        <v>730</v>
      </c>
      <c r="B252" s="36" t="s">
        <v>158</v>
      </c>
      <c r="C252" s="39" t="s">
        <v>1792</v>
      </c>
      <c r="D252" s="23">
        <v>901904334</v>
      </c>
      <c r="E252" s="22" t="s">
        <v>219</v>
      </c>
      <c r="F252" s="24">
        <v>45832</v>
      </c>
      <c r="G252" s="24">
        <v>45892</v>
      </c>
      <c r="H252" s="26" t="s">
        <v>600</v>
      </c>
      <c r="I252" s="26" t="s">
        <v>732</v>
      </c>
      <c r="J252" s="22" t="s">
        <v>731</v>
      </c>
      <c r="K252" s="27"/>
      <c r="L252" s="27"/>
      <c r="M252" s="27"/>
      <c r="N252" s="28">
        <v>99460000</v>
      </c>
      <c r="O252" s="34"/>
    </row>
    <row r="253" spans="1:15" s="30" customFormat="1" ht="144" x14ac:dyDescent="0.15">
      <c r="A253" s="25" t="s">
        <v>735</v>
      </c>
      <c r="B253" s="36" t="s">
        <v>736</v>
      </c>
      <c r="C253" s="39" t="s">
        <v>1762</v>
      </c>
      <c r="D253" s="23">
        <v>70813215</v>
      </c>
      <c r="E253" s="22" t="s">
        <v>38</v>
      </c>
      <c r="F253" s="24">
        <v>45832</v>
      </c>
      <c r="G253" s="24">
        <v>45984</v>
      </c>
      <c r="H253" s="26" t="s">
        <v>391</v>
      </c>
      <c r="I253" s="26" t="s">
        <v>755</v>
      </c>
      <c r="J253" s="22" t="s">
        <v>392</v>
      </c>
      <c r="K253" s="31">
        <v>5858333</v>
      </c>
      <c r="L253" s="31">
        <v>3641667</v>
      </c>
      <c r="M253" s="27"/>
      <c r="N253" s="28">
        <v>14250000</v>
      </c>
      <c r="O253" s="34">
        <f t="shared" ref="O253" si="3">+K253+N253+L253</f>
        <v>23750000</v>
      </c>
    </row>
    <row r="254" spans="1:15" s="30" customFormat="1" ht="144" x14ac:dyDescent="0.15">
      <c r="A254" s="25" t="s">
        <v>738</v>
      </c>
      <c r="B254" s="36" t="s">
        <v>737</v>
      </c>
      <c r="C254" s="39" t="s">
        <v>1770</v>
      </c>
      <c r="D254" s="23">
        <v>1054120589</v>
      </c>
      <c r="E254" s="22" t="s">
        <v>38</v>
      </c>
      <c r="F254" s="24">
        <v>45832</v>
      </c>
      <c r="G254" s="24">
        <v>45984</v>
      </c>
      <c r="H254" s="26" t="s">
        <v>391</v>
      </c>
      <c r="I254" s="26" t="s">
        <v>756</v>
      </c>
      <c r="J254" s="22" t="s">
        <v>392</v>
      </c>
      <c r="K254" s="31">
        <v>6783333</v>
      </c>
      <c r="L254" s="31">
        <v>4216667</v>
      </c>
      <c r="M254" s="27"/>
      <c r="N254" s="28">
        <v>16500000</v>
      </c>
      <c r="O254" s="34">
        <f>+K254+L254+N254</f>
        <v>27500000</v>
      </c>
    </row>
    <row r="255" spans="1:15" s="30" customFormat="1" ht="144" x14ac:dyDescent="0.15">
      <c r="A255" s="25" t="s">
        <v>739</v>
      </c>
      <c r="B255" s="36" t="s">
        <v>747</v>
      </c>
      <c r="C255" s="39" t="s">
        <v>1770</v>
      </c>
      <c r="D255" s="23">
        <v>1069479448</v>
      </c>
      <c r="E255" s="22" t="s">
        <v>38</v>
      </c>
      <c r="F255" s="24">
        <v>45832</v>
      </c>
      <c r="G255" s="24">
        <v>45984</v>
      </c>
      <c r="H255" s="26" t="s">
        <v>391</v>
      </c>
      <c r="I255" s="26" t="s">
        <v>757</v>
      </c>
      <c r="J255" s="22" t="s">
        <v>392</v>
      </c>
      <c r="K255" s="31">
        <v>6783333</v>
      </c>
      <c r="L255" s="31">
        <v>4216667</v>
      </c>
      <c r="M255" s="27"/>
      <c r="N255" s="28">
        <v>16500000</v>
      </c>
      <c r="O255" s="34">
        <f>+K255+L255+N255</f>
        <v>27500000</v>
      </c>
    </row>
    <row r="256" spans="1:15" s="30" customFormat="1" ht="144" x14ac:dyDescent="0.15">
      <c r="A256" s="25" t="s">
        <v>391</v>
      </c>
      <c r="B256" s="36" t="s">
        <v>748</v>
      </c>
      <c r="C256" s="39" t="s">
        <v>1764</v>
      </c>
      <c r="D256" s="23">
        <v>1023625096</v>
      </c>
      <c r="E256" s="22" t="s">
        <v>38</v>
      </c>
      <c r="F256" s="24">
        <v>45832</v>
      </c>
      <c r="G256" s="24">
        <v>45984</v>
      </c>
      <c r="H256" s="26" t="s">
        <v>391</v>
      </c>
      <c r="I256" s="26" t="s">
        <v>758</v>
      </c>
      <c r="J256" s="22" t="s">
        <v>392</v>
      </c>
      <c r="K256" s="31">
        <v>3083333</v>
      </c>
      <c r="L256" s="31">
        <v>1916667</v>
      </c>
      <c r="M256" s="27"/>
      <c r="N256" s="28">
        <v>7500000</v>
      </c>
      <c r="O256" s="34">
        <f>+K256+L256+N256</f>
        <v>12500000</v>
      </c>
    </row>
    <row r="257" spans="1:15" s="30" customFormat="1" ht="144" x14ac:dyDescent="0.15">
      <c r="A257" s="25" t="s">
        <v>740</v>
      </c>
      <c r="B257" s="36" t="s">
        <v>749</v>
      </c>
      <c r="C257" s="39" t="s">
        <v>1764</v>
      </c>
      <c r="D257" s="23">
        <v>1026061411</v>
      </c>
      <c r="E257" s="22" t="s">
        <v>38</v>
      </c>
      <c r="F257" s="24">
        <v>45832</v>
      </c>
      <c r="G257" s="24">
        <v>45984</v>
      </c>
      <c r="H257" s="26" t="s">
        <v>391</v>
      </c>
      <c r="I257" s="26" t="s">
        <v>759</v>
      </c>
      <c r="J257" s="22" t="s">
        <v>392</v>
      </c>
      <c r="K257" s="31">
        <v>3083333</v>
      </c>
      <c r="L257" s="31">
        <v>1916667</v>
      </c>
      <c r="M257" s="27"/>
      <c r="N257" s="28">
        <v>7500000</v>
      </c>
      <c r="O257" s="34">
        <f>+K257+L257+N257</f>
        <v>12500000</v>
      </c>
    </row>
    <row r="258" spans="1:15" s="30" customFormat="1" ht="144" x14ac:dyDescent="0.15">
      <c r="A258" s="25" t="s">
        <v>741</v>
      </c>
      <c r="B258" s="36" t="s">
        <v>750</v>
      </c>
      <c r="C258" s="39" t="s">
        <v>1764</v>
      </c>
      <c r="D258" s="23">
        <v>1068806938</v>
      </c>
      <c r="E258" s="22" t="s">
        <v>38</v>
      </c>
      <c r="F258" s="24">
        <v>45832</v>
      </c>
      <c r="G258" s="24">
        <v>45984</v>
      </c>
      <c r="H258" s="26" t="s">
        <v>391</v>
      </c>
      <c r="I258" s="26" t="s">
        <v>760</v>
      </c>
      <c r="J258" s="22" t="s">
        <v>392</v>
      </c>
      <c r="K258" s="31">
        <v>3083333</v>
      </c>
      <c r="L258" s="31">
        <v>1916667</v>
      </c>
      <c r="M258" s="27"/>
      <c r="N258" s="28">
        <v>7500000</v>
      </c>
      <c r="O258" s="34">
        <f>+K258+L258+N258</f>
        <v>12500000</v>
      </c>
    </row>
    <row r="259" spans="1:15" s="30" customFormat="1" ht="144" x14ac:dyDescent="0.15">
      <c r="A259" s="25" t="s">
        <v>742</v>
      </c>
      <c r="B259" s="36" t="s">
        <v>751</v>
      </c>
      <c r="C259" s="39" t="s">
        <v>1764</v>
      </c>
      <c r="D259" s="23">
        <v>42689137</v>
      </c>
      <c r="E259" s="22" t="s">
        <v>38</v>
      </c>
      <c r="F259" s="24">
        <v>45832</v>
      </c>
      <c r="G259" s="24">
        <v>45923</v>
      </c>
      <c r="H259" s="26" t="s">
        <v>391</v>
      </c>
      <c r="I259" s="26" t="s">
        <v>761</v>
      </c>
      <c r="J259" s="22" t="s">
        <v>392</v>
      </c>
      <c r="K259" s="27"/>
      <c r="L259" s="27"/>
      <c r="M259" s="27"/>
      <c r="N259" s="28">
        <v>7500000</v>
      </c>
      <c r="O259" s="29"/>
    </row>
    <row r="260" spans="1:15" s="30" customFormat="1" ht="144" x14ac:dyDescent="0.15">
      <c r="A260" s="25" t="s">
        <v>591</v>
      </c>
      <c r="B260" s="36" t="s">
        <v>752</v>
      </c>
      <c r="C260" s="39" t="s">
        <v>1764</v>
      </c>
      <c r="D260" s="23">
        <v>1035432184</v>
      </c>
      <c r="E260" s="22" t="s">
        <v>38</v>
      </c>
      <c r="F260" s="24">
        <v>45832</v>
      </c>
      <c r="G260" s="24">
        <v>45923</v>
      </c>
      <c r="H260" s="26" t="s">
        <v>391</v>
      </c>
      <c r="I260" s="26" t="s">
        <v>762</v>
      </c>
      <c r="J260" s="22" t="s">
        <v>392</v>
      </c>
      <c r="K260" s="27"/>
      <c r="L260" s="27"/>
      <c r="M260" s="27"/>
      <c r="N260" s="28">
        <v>7500000</v>
      </c>
      <c r="O260" s="29"/>
    </row>
    <row r="261" spans="1:15" s="30" customFormat="1" ht="144" x14ac:dyDescent="0.15">
      <c r="A261" s="25" t="s">
        <v>743</v>
      </c>
      <c r="B261" s="36" t="s">
        <v>753</v>
      </c>
      <c r="C261" s="39" t="s">
        <v>1764</v>
      </c>
      <c r="D261" s="23">
        <v>1152217407</v>
      </c>
      <c r="E261" s="22" t="s">
        <v>38</v>
      </c>
      <c r="F261" s="24">
        <v>45832</v>
      </c>
      <c r="G261" s="24">
        <v>45923</v>
      </c>
      <c r="H261" s="26" t="s">
        <v>391</v>
      </c>
      <c r="I261" s="26" t="s">
        <v>763</v>
      </c>
      <c r="J261" s="22" t="s">
        <v>392</v>
      </c>
      <c r="K261" s="27"/>
      <c r="L261" s="27"/>
      <c r="M261" s="27"/>
      <c r="N261" s="28">
        <v>7500000</v>
      </c>
      <c r="O261" s="29"/>
    </row>
    <row r="262" spans="1:15" s="30" customFormat="1" ht="132" x14ac:dyDescent="0.15">
      <c r="A262" s="25" t="s">
        <v>744</v>
      </c>
      <c r="B262" s="36" t="s">
        <v>754</v>
      </c>
      <c r="C262" s="39" t="s">
        <v>1784</v>
      </c>
      <c r="D262" s="23">
        <v>1094277319</v>
      </c>
      <c r="E262" s="22" t="s">
        <v>38</v>
      </c>
      <c r="F262" s="24">
        <v>45832</v>
      </c>
      <c r="G262" s="24">
        <v>45984</v>
      </c>
      <c r="H262" s="26" t="s">
        <v>391</v>
      </c>
      <c r="I262" s="26" t="s">
        <v>764</v>
      </c>
      <c r="J262" s="22" t="s">
        <v>392</v>
      </c>
      <c r="K262" s="31">
        <v>9250000</v>
      </c>
      <c r="L262" s="31">
        <v>5750000</v>
      </c>
      <c r="M262" s="27"/>
      <c r="N262" s="28">
        <v>22500000</v>
      </c>
      <c r="O262" s="34">
        <f>+K262+L262+N262</f>
        <v>37500000</v>
      </c>
    </row>
    <row r="263" spans="1:15" s="30" customFormat="1" ht="132" x14ac:dyDescent="0.15">
      <c r="A263" s="25" t="s">
        <v>745</v>
      </c>
      <c r="B263" s="36" t="s">
        <v>765</v>
      </c>
      <c r="C263" s="39" t="s">
        <v>1776</v>
      </c>
      <c r="D263" s="23">
        <v>1045113892</v>
      </c>
      <c r="E263" s="22" t="s">
        <v>38</v>
      </c>
      <c r="F263" s="24">
        <v>45832</v>
      </c>
      <c r="G263" s="24">
        <v>45984</v>
      </c>
      <c r="H263" s="26" t="s">
        <v>391</v>
      </c>
      <c r="I263" s="26" t="s">
        <v>766</v>
      </c>
      <c r="J263" s="22" t="s">
        <v>392</v>
      </c>
      <c r="K263" s="31">
        <v>5858333</v>
      </c>
      <c r="L263" s="31">
        <v>3641667</v>
      </c>
      <c r="M263" s="27"/>
      <c r="N263" s="28">
        <v>14250000</v>
      </c>
      <c r="O263" s="34">
        <f>+K263+L263+N263</f>
        <v>23750000</v>
      </c>
    </row>
    <row r="264" spans="1:15" s="30" customFormat="1" ht="96" x14ac:dyDescent="0.15">
      <c r="A264" s="25" t="s">
        <v>580</v>
      </c>
      <c r="B264" s="36" t="s">
        <v>767</v>
      </c>
      <c r="C264" s="39" t="s">
        <v>1793</v>
      </c>
      <c r="D264" s="23">
        <v>901302746</v>
      </c>
      <c r="E264" s="22" t="s">
        <v>38</v>
      </c>
      <c r="F264" s="24">
        <v>45835</v>
      </c>
      <c r="G264" s="24">
        <v>45843</v>
      </c>
      <c r="H264" s="26" t="s">
        <v>768</v>
      </c>
      <c r="I264" s="26" t="s">
        <v>769</v>
      </c>
      <c r="J264" s="22" t="s">
        <v>43</v>
      </c>
      <c r="K264" s="27"/>
      <c r="L264" s="27"/>
      <c r="M264" s="27"/>
      <c r="N264" s="28">
        <v>21487130</v>
      </c>
      <c r="O264" s="29"/>
    </row>
    <row r="265" spans="1:15" s="30" customFormat="1" ht="176.25" customHeight="1" x14ac:dyDescent="0.15">
      <c r="A265" s="25" t="s">
        <v>746</v>
      </c>
      <c r="B265" s="36" t="s">
        <v>773</v>
      </c>
      <c r="C265" s="39" t="s">
        <v>1794</v>
      </c>
      <c r="D265" s="23">
        <v>900270303</v>
      </c>
      <c r="E265" s="22" t="s">
        <v>775</v>
      </c>
      <c r="F265" s="24">
        <v>45845</v>
      </c>
      <c r="G265" s="24">
        <v>45971</v>
      </c>
      <c r="H265" s="26" t="s">
        <v>776</v>
      </c>
      <c r="I265" s="26" t="s">
        <v>777</v>
      </c>
      <c r="J265" s="22" t="s">
        <v>774</v>
      </c>
      <c r="K265" s="27"/>
      <c r="L265" s="27"/>
      <c r="M265" s="27"/>
      <c r="N265" s="28">
        <v>89114340</v>
      </c>
      <c r="O265" s="29"/>
    </row>
    <row r="266" spans="1:15" s="30" customFormat="1" ht="75" customHeight="1" x14ac:dyDescent="0.15">
      <c r="A266" s="25" t="s">
        <v>770</v>
      </c>
      <c r="B266" s="36" t="s">
        <v>86</v>
      </c>
      <c r="C266" s="39" t="s">
        <v>1795</v>
      </c>
      <c r="D266" s="23">
        <v>1143324729</v>
      </c>
      <c r="E266" s="22" t="s">
        <v>38</v>
      </c>
      <c r="F266" s="24">
        <v>45840</v>
      </c>
      <c r="G266" s="24">
        <v>45849</v>
      </c>
      <c r="H266" s="26" t="s">
        <v>771</v>
      </c>
      <c r="I266" s="26" t="s">
        <v>772</v>
      </c>
      <c r="J266" s="22" t="s">
        <v>32</v>
      </c>
      <c r="K266" s="27"/>
      <c r="L266" s="27"/>
      <c r="M266" s="27"/>
      <c r="N266" s="28">
        <v>8658018</v>
      </c>
      <c r="O266" s="29"/>
    </row>
    <row r="267" spans="1:15" s="60" customFormat="1" ht="144" x14ac:dyDescent="0.15">
      <c r="A267" s="25" t="s">
        <v>633</v>
      </c>
      <c r="B267" s="36" t="s">
        <v>337</v>
      </c>
      <c r="C267" s="59" t="s">
        <v>1796</v>
      </c>
      <c r="D267" s="23">
        <v>1020454111</v>
      </c>
      <c r="E267" s="22" t="s">
        <v>38</v>
      </c>
      <c r="F267" s="24">
        <v>45841</v>
      </c>
      <c r="G267" s="24">
        <v>45961</v>
      </c>
      <c r="H267" s="26" t="s">
        <v>391</v>
      </c>
      <c r="I267" s="26" t="s">
        <v>779</v>
      </c>
      <c r="J267" s="22" t="s">
        <v>392</v>
      </c>
      <c r="K267" s="31">
        <v>1933333</v>
      </c>
      <c r="L267" s="27"/>
      <c r="M267" s="27"/>
      <c r="N267" s="28">
        <v>6000000</v>
      </c>
      <c r="O267" s="32">
        <f>+K267+N267</f>
        <v>7933333</v>
      </c>
    </row>
    <row r="268" spans="1:15" s="30" customFormat="1" ht="117.75" customHeight="1" x14ac:dyDescent="0.15">
      <c r="A268" s="25" t="s">
        <v>778</v>
      </c>
      <c r="B268" s="36" t="s">
        <v>780</v>
      </c>
      <c r="C268" s="39" t="s">
        <v>1797</v>
      </c>
      <c r="D268" s="23">
        <v>901548494</v>
      </c>
      <c r="E268" s="22" t="s">
        <v>775</v>
      </c>
      <c r="F268" s="24">
        <v>45856</v>
      </c>
      <c r="G268" s="24">
        <v>46016</v>
      </c>
      <c r="H268" s="26" t="s">
        <v>781</v>
      </c>
      <c r="I268" s="26" t="s">
        <v>782</v>
      </c>
      <c r="J268" s="22" t="s">
        <v>164</v>
      </c>
      <c r="K268" s="27"/>
      <c r="L268" s="27"/>
      <c r="M268" s="27"/>
      <c r="N268" s="28">
        <v>21682049</v>
      </c>
      <c r="O268" s="29"/>
    </row>
    <row r="269" spans="1:15" s="30" customFormat="1" ht="168" x14ac:dyDescent="0.15">
      <c r="A269" s="25" t="s">
        <v>784</v>
      </c>
      <c r="B269" s="36" t="s">
        <v>799</v>
      </c>
      <c r="C269" s="39" t="s">
        <v>1798</v>
      </c>
      <c r="D269" s="23">
        <v>45749096</v>
      </c>
      <c r="E269" s="22" t="s">
        <v>38</v>
      </c>
      <c r="F269" s="24">
        <v>45845</v>
      </c>
      <c r="G269" s="24">
        <v>45869</v>
      </c>
      <c r="H269" s="26" t="s">
        <v>173</v>
      </c>
      <c r="I269" s="26" t="s">
        <v>800</v>
      </c>
      <c r="J269" s="22" t="s">
        <v>42</v>
      </c>
      <c r="K269" s="27"/>
      <c r="L269" s="27"/>
      <c r="M269" s="27"/>
      <c r="N269" s="28">
        <v>11000000</v>
      </c>
      <c r="O269" s="29"/>
    </row>
    <row r="270" spans="1:15" s="30" customFormat="1" ht="144" x14ac:dyDescent="0.15">
      <c r="A270" s="25" t="s">
        <v>785</v>
      </c>
      <c r="B270" s="36" t="s">
        <v>789</v>
      </c>
      <c r="C270" s="39" t="s">
        <v>1764</v>
      </c>
      <c r="D270" s="23">
        <v>32258110</v>
      </c>
      <c r="E270" s="22" t="s">
        <v>38</v>
      </c>
      <c r="F270" s="24">
        <v>45848</v>
      </c>
      <c r="G270" s="24">
        <v>45984</v>
      </c>
      <c r="H270" s="26" t="s">
        <v>391</v>
      </c>
      <c r="I270" s="26" t="s">
        <v>794</v>
      </c>
      <c r="J270" s="22" t="s">
        <v>392</v>
      </c>
      <c r="K270" s="27">
        <v>3750000</v>
      </c>
      <c r="L270" s="27"/>
      <c r="M270" s="27"/>
      <c r="N270" s="28">
        <v>7500000</v>
      </c>
      <c r="O270" s="31">
        <f>+K270+N270</f>
        <v>11250000</v>
      </c>
    </row>
    <row r="271" spans="1:15" s="30" customFormat="1" ht="144" x14ac:dyDescent="0.15">
      <c r="A271" s="25" t="s">
        <v>786</v>
      </c>
      <c r="B271" s="36" t="s">
        <v>790</v>
      </c>
      <c r="C271" s="39" t="s">
        <v>1764</v>
      </c>
      <c r="D271" s="23">
        <v>43514932</v>
      </c>
      <c r="E271" s="22" t="s">
        <v>38</v>
      </c>
      <c r="F271" s="24">
        <v>45848</v>
      </c>
      <c r="G271" s="24">
        <v>45984</v>
      </c>
      <c r="H271" s="26" t="s">
        <v>391</v>
      </c>
      <c r="I271" s="26" t="s">
        <v>795</v>
      </c>
      <c r="J271" s="22" t="s">
        <v>392</v>
      </c>
      <c r="K271" s="27">
        <v>3750000</v>
      </c>
      <c r="L271" s="27"/>
      <c r="M271" s="27"/>
      <c r="N271" s="28">
        <v>7500000</v>
      </c>
      <c r="O271" s="31">
        <f>+K271+N271</f>
        <v>11250000</v>
      </c>
    </row>
    <row r="272" spans="1:15" s="30" customFormat="1" ht="144" x14ac:dyDescent="0.15">
      <c r="A272" s="25" t="s">
        <v>595</v>
      </c>
      <c r="B272" s="36" t="s">
        <v>791</v>
      </c>
      <c r="C272" s="39" t="s">
        <v>1764</v>
      </c>
      <c r="D272" s="23">
        <v>1003498505</v>
      </c>
      <c r="E272" s="22" t="s">
        <v>38</v>
      </c>
      <c r="F272" s="24">
        <v>45848</v>
      </c>
      <c r="G272" s="24">
        <v>45984</v>
      </c>
      <c r="H272" s="26" t="s">
        <v>391</v>
      </c>
      <c r="I272" s="26" t="s">
        <v>796</v>
      </c>
      <c r="J272" s="22" t="s">
        <v>392</v>
      </c>
      <c r="K272" s="27">
        <v>3750000</v>
      </c>
      <c r="L272" s="27"/>
      <c r="M272" s="27"/>
      <c r="N272" s="28">
        <v>7500000</v>
      </c>
      <c r="O272" s="31">
        <f>+K272+N272</f>
        <v>11250000</v>
      </c>
    </row>
    <row r="273" spans="1:15" s="30" customFormat="1" ht="144" x14ac:dyDescent="0.15">
      <c r="A273" s="25" t="s">
        <v>787</v>
      </c>
      <c r="B273" s="36" t="s">
        <v>792</v>
      </c>
      <c r="C273" s="39" t="s">
        <v>1764</v>
      </c>
      <c r="D273" s="23">
        <v>43323727</v>
      </c>
      <c r="E273" s="22" t="s">
        <v>38</v>
      </c>
      <c r="F273" s="24">
        <v>45848</v>
      </c>
      <c r="G273" s="24">
        <v>45984</v>
      </c>
      <c r="H273" s="26" t="s">
        <v>391</v>
      </c>
      <c r="I273" s="26" t="s">
        <v>797</v>
      </c>
      <c r="J273" s="22" t="s">
        <v>392</v>
      </c>
      <c r="K273" s="27">
        <v>3750000</v>
      </c>
      <c r="L273" s="27"/>
      <c r="M273" s="27"/>
      <c r="N273" s="28">
        <v>7500000</v>
      </c>
      <c r="O273" s="31">
        <f>+K273+N273</f>
        <v>11250000</v>
      </c>
    </row>
    <row r="274" spans="1:15" s="30" customFormat="1" ht="144" x14ac:dyDescent="0.15">
      <c r="A274" s="25" t="s">
        <v>601</v>
      </c>
      <c r="B274" s="36" t="s">
        <v>793</v>
      </c>
      <c r="C274" s="39" t="s">
        <v>1764</v>
      </c>
      <c r="D274" s="23">
        <v>1020394113</v>
      </c>
      <c r="E274" s="22" t="s">
        <v>38</v>
      </c>
      <c r="F274" s="24">
        <v>45848</v>
      </c>
      <c r="G274" s="24">
        <v>45938</v>
      </c>
      <c r="H274" s="26" t="s">
        <v>391</v>
      </c>
      <c r="I274" s="26" t="s">
        <v>798</v>
      </c>
      <c r="J274" s="22" t="s">
        <v>392</v>
      </c>
      <c r="K274" s="27"/>
      <c r="L274" s="27"/>
      <c r="M274" s="27"/>
      <c r="N274" s="28">
        <v>7500000</v>
      </c>
      <c r="O274" s="29"/>
    </row>
    <row r="275" spans="1:15" s="30" customFormat="1" x14ac:dyDescent="0.15">
      <c r="A275" s="25" t="s">
        <v>788</v>
      </c>
      <c r="B275" s="41" t="s">
        <v>1667</v>
      </c>
      <c r="C275" s="22"/>
      <c r="D275" s="23"/>
      <c r="E275" s="22"/>
      <c r="F275" s="24"/>
      <c r="G275" s="24"/>
      <c r="H275" s="26"/>
      <c r="I275" s="26"/>
      <c r="J275" s="22"/>
      <c r="K275" s="27"/>
      <c r="L275" s="27"/>
      <c r="M275" s="27"/>
      <c r="N275" s="28"/>
      <c r="O275" s="29"/>
    </row>
    <row r="276" spans="1:15" s="30" customFormat="1" ht="108" x14ac:dyDescent="0.15">
      <c r="A276" s="25" t="s">
        <v>635</v>
      </c>
      <c r="B276" s="36" t="s">
        <v>804</v>
      </c>
      <c r="C276" s="39" t="s">
        <v>1799</v>
      </c>
      <c r="D276" s="23">
        <v>8405799</v>
      </c>
      <c r="E276" s="22" t="s">
        <v>219</v>
      </c>
      <c r="F276" s="24">
        <v>45848</v>
      </c>
      <c r="G276" s="24">
        <v>46007</v>
      </c>
      <c r="H276" s="26" t="s">
        <v>805</v>
      </c>
      <c r="I276" s="26" t="s">
        <v>811</v>
      </c>
      <c r="J276" s="22" t="s">
        <v>806</v>
      </c>
      <c r="K276" s="27" t="s">
        <v>1800</v>
      </c>
      <c r="L276" s="74" t="s">
        <v>1801</v>
      </c>
      <c r="M276" s="27"/>
      <c r="N276" s="28">
        <v>29999900</v>
      </c>
      <c r="O276" s="29"/>
    </row>
    <row r="277" spans="1:15" s="30" customFormat="1" x14ac:dyDescent="0.15">
      <c r="A277" s="25" t="s">
        <v>801</v>
      </c>
      <c r="B277" s="41" t="s">
        <v>1667</v>
      </c>
      <c r="C277" s="22"/>
      <c r="D277" s="23"/>
      <c r="E277" s="22"/>
      <c r="F277" s="24"/>
      <c r="G277" s="24"/>
      <c r="H277" s="26"/>
      <c r="I277" s="26"/>
      <c r="J277" s="22"/>
      <c r="K277" s="27"/>
      <c r="L277" s="27"/>
      <c r="M277" s="27"/>
      <c r="N277" s="28"/>
      <c r="O277" s="29"/>
    </row>
    <row r="278" spans="1:15" s="30" customFormat="1" ht="144" x14ac:dyDescent="0.15">
      <c r="A278" s="25" t="s">
        <v>802</v>
      </c>
      <c r="B278" s="36" t="s">
        <v>807</v>
      </c>
      <c r="C278" s="39" t="s">
        <v>1775</v>
      </c>
      <c r="D278" s="23">
        <v>43600127</v>
      </c>
      <c r="E278" s="22" t="s">
        <v>38</v>
      </c>
      <c r="F278" s="24">
        <v>45848</v>
      </c>
      <c r="G278" s="24">
        <v>45984</v>
      </c>
      <c r="H278" s="26" t="s">
        <v>391</v>
      </c>
      <c r="I278" s="26" t="s">
        <v>812</v>
      </c>
      <c r="J278" s="22" t="s">
        <v>392</v>
      </c>
      <c r="K278" s="31">
        <v>8250000</v>
      </c>
      <c r="L278" s="27"/>
      <c r="M278" s="27"/>
      <c r="N278" s="28">
        <v>16500000</v>
      </c>
      <c r="O278" s="31">
        <f>+K278+N278</f>
        <v>24750000</v>
      </c>
    </row>
    <row r="279" spans="1:15" s="30" customFormat="1" ht="132" x14ac:dyDescent="0.15">
      <c r="A279" s="25" t="s">
        <v>803</v>
      </c>
      <c r="B279" s="36" t="s">
        <v>808</v>
      </c>
      <c r="C279" s="39" t="s">
        <v>1784</v>
      </c>
      <c r="D279" s="23">
        <v>1020486986</v>
      </c>
      <c r="E279" s="22" t="s">
        <v>38</v>
      </c>
      <c r="F279" s="24">
        <v>45848</v>
      </c>
      <c r="G279" s="24">
        <v>45984</v>
      </c>
      <c r="H279" s="26" t="s">
        <v>391</v>
      </c>
      <c r="I279" s="26" t="s">
        <v>813</v>
      </c>
      <c r="J279" s="22" t="s">
        <v>392</v>
      </c>
      <c r="K279" s="31">
        <v>11250000</v>
      </c>
      <c r="L279" s="27"/>
      <c r="M279" s="27"/>
      <c r="N279" s="28">
        <v>22500000</v>
      </c>
      <c r="O279" s="31">
        <f>+K279+N279</f>
        <v>33750000</v>
      </c>
    </row>
    <row r="280" spans="1:15" s="30" customFormat="1" ht="132" x14ac:dyDescent="0.15">
      <c r="A280" s="25" t="s">
        <v>716</v>
      </c>
      <c r="B280" s="36" t="s">
        <v>353</v>
      </c>
      <c r="C280" s="39" t="s">
        <v>1802</v>
      </c>
      <c r="D280" s="23">
        <v>1020419146</v>
      </c>
      <c r="E280" s="22" t="s">
        <v>38</v>
      </c>
      <c r="F280" s="24">
        <v>45848</v>
      </c>
      <c r="G280" s="24">
        <v>45984</v>
      </c>
      <c r="H280" s="26" t="s">
        <v>391</v>
      </c>
      <c r="I280" s="26" t="s">
        <v>814</v>
      </c>
      <c r="J280" s="22" t="s">
        <v>392</v>
      </c>
      <c r="K280" s="31">
        <v>7125000</v>
      </c>
      <c r="L280" s="27"/>
      <c r="M280" s="27"/>
      <c r="N280" s="28">
        <v>14250000</v>
      </c>
      <c r="O280" s="31">
        <f>+K280+N280</f>
        <v>21375000</v>
      </c>
    </row>
    <row r="281" spans="1:15" s="30" customFormat="1" ht="144" x14ac:dyDescent="0.15">
      <c r="A281" s="25" t="s">
        <v>809</v>
      </c>
      <c r="B281" s="36" t="s">
        <v>810</v>
      </c>
      <c r="C281" s="39" t="s">
        <v>1775</v>
      </c>
      <c r="D281" s="23">
        <v>1020480805</v>
      </c>
      <c r="E281" s="22" t="s">
        <v>38</v>
      </c>
      <c r="F281" s="24">
        <v>45848</v>
      </c>
      <c r="G281" s="24">
        <v>45984</v>
      </c>
      <c r="H281" s="26" t="s">
        <v>391</v>
      </c>
      <c r="I281" s="26" t="s">
        <v>815</v>
      </c>
      <c r="J281" s="22" t="s">
        <v>392</v>
      </c>
      <c r="K281" s="31">
        <v>8075000</v>
      </c>
      <c r="L281" s="27"/>
      <c r="M281" s="27"/>
      <c r="N281" s="28">
        <v>14250000</v>
      </c>
      <c r="O281" s="31">
        <f>+K281+N281</f>
        <v>22325000</v>
      </c>
    </row>
    <row r="282" spans="1:15" s="30" customFormat="1" ht="144" x14ac:dyDescent="0.15">
      <c r="A282" s="25" t="s">
        <v>816</v>
      </c>
      <c r="B282" s="36" t="s">
        <v>818</v>
      </c>
      <c r="C282" s="39" t="s">
        <v>1764</v>
      </c>
      <c r="D282" s="23">
        <v>21466080</v>
      </c>
      <c r="E282" s="22" t="s">
        <v>38</v>
      </c>
      <c r="F282" s="24">
        <v>45848</v>
      </c>
      <c r="G282" s="24">
        <v>45984</v>
      </c>
      <c r="H282" s="26" t="s">
        <v>391</v>
      </c>
      <c r="I282" s="26" t="s">
        <v>820</v>
      </c>
      <c r="J282" s="22" t="s">
        <v>392</v>
      </c>
      <c r="K282" s="31">
        <v>3750000</v>
      </c>
      <c r="L282" s="27"/>
      <c r="M282" s="27"/>
      <c r="N282" s="28">
        <v>7500000</v>
      </c>
      <c r="O282" s="31">
        <f>+K282+N282</f>
        <v>11250000</v>
      </c>
    </row>
    <row r="283" spans="1:15" s="60" customFormat="1" ht="211.5" customHeight="1" x14ac:dyDescent="0.15">
      <c r="A283" s="25" t="s">
        <v>817</v>
      </c>
      <c r="B283" s="36" t="s">
        <v>158</v>
      </c>
      <c r="C283" s="39" t="s">
        <v>1803</v>
      </c>
      <c r="D283" s="23">
        <v>901904334</v>
      </c>
      <c r="E283" s="22" t="s">
        <v>38</v>
      </c>
      <c r="F283" s="24">
        <v>45853</v>
      </c>
      <c r="G283" s="24">
        <v>45961</v>
      </c>
      <c r="H283" s="26" t="s">
        <v>819</v>
      </c>
      <c r="I283" s="26" t="s">
        <v>821</v>
      </c>
      <c r="J283" s="22" t="s">
        <v>42</v>
      </c>
      <c r="K283" s="27"/>
      <c r="L283" s="27"/>
      <c r="M283" s="27"/>
      <c r="N283" s="28">
        <v>21620000</v>
      </c>
      <c r="O283" s="48"/>
    </row>
    <row r="284" spans="1:15" s="30" customFormat="1" ht="216.75" customHeight="1" x14ac:dyDescent="0.15">
      <c r="A284" s="25" t="s">
        <v>822</v>
      </c>
      <c r="B284" s="36" t="s">
        <v>829</v>
      </c>
      <c r="C284" s="39" t="s">
        <v>1804</v>
      </c>
      <c r="D284" s="23">
        <v>43522372</v>
      </c>
      <c r="E284" s="22" t="s">
        <v>38</v>
      </c>
      <c r="F284" s="24">
        <v>45853</v>
      </c>
      <c r="G284" s="24">
        <v>46021</v>
      </c>
      <c r="H284" s="26" t="s">
        <v>819</v>
      </c>
      <c r="I284" s="26" t="s">
        <v>830</v>
      </c>
      <c r="J284" s="22" t="s">
        <v>42</v>
      </c>
      <c r="K284" s="27"/>
      <c r="L284" s="27"/>
      <c r="M284" s="27"/>
      <c r="N284" s="28">
        <v>44533333</v>
      </c>
      <c r="O284" s="29"/>
    </row>
    <row r="285" spans="1:15" s="30" customFormat="1" ht="62.25" customHeight="1" x14ac:dyDescent="0.15">
      <c r="A285" s="25" t="s">
        <v>823</v>
      </c>
      <c r="B285" s="36" t="s">
        <v>158</v>
      </c>
      <c r="C285" s="39" t="s">
        <v>1805</v>
      </c>
      <c r="D285" s="23">
        <v>901904334</v>
      </c>
      <c r="E285" s="22" t="s">
        <v>38</v>
      </c>
      <c r="F285" s="24">
        <v>45853</v>
      </c>
      <c r="G285" s="24">
        <v>45913</v>
      </c>
      <c r="H285" s="26" t="s">
        <v>824</v>
      </c>
      <c r="I285" s="26" t="s">
        <v>825</v>
      </c>
      <c r="J285" s="22" t="s">
        <v>43</v>
      </c>
      <c r="K285" s="27"/>
      <c r="L285" s="27"/>
      <c r="M285" s="27"/>
      <c r="N285" s="28">
        <v>62828009</v>
      </c>
      <c r="O285" s="29"/>
    </row>
    <row r="286" spans="1:15" s="30" customFormat="1" ht="133.5" customHeight="1" x14ac:dyDescent="0.15">
      <c r="A286" s="25" t="s">
        <v>826</v>
      </c>
      <c r="B286" s="36" t="s">
        <v>13</v>
      </c>
      <c r="C286" s="39" t="s">
        <v>1806</v>
      </c>
      <c r="D286" s="23">
        <v>1037577735</v>
      </c>
      <c r="E286" s="22" t="s">
        <v>775</v>
      </c>
      <c r="F286" s="24">
        <v>45853</v>
      </c>
      <c r="G286" s="24">
        <v>46021</v>
      </c>
      <c r="H286" s="26" t="s">
        <v>827</v>
      </c>
      <c r="I286" s="26" t="s">
        <v>828</v>
      </c>
      <c r="J286" s="22" t="s">
        <v>16</v>
      </c>
      <c r="K286" s="27"/>
      <c r="L286" s="27"/>
      <c r="M286" s="27"/>
      <c r="N286" s="28">
        <v>30000000</v>
      </c>
      <c r="O286" s="29"/>
    </row>
    <row r="287" spans="1:15" s="30" customFormat="1" x14ac:dyDescent="0.15">
      <c r="A287" s="25" t="s">
        <v>831</v>
      </c>
      <c r="B287" s="41" t="s">
        <v>1667</v>
      </c>
      <c r="C287" s="22"/>
      <c r="D287" s="23"/>
      <c r="E287" s="22"/>
      <c r="F287" s="24"/>
      <c r="G287" s="24"/>
      <c r="H287" s="26"/>
      <c r="I287" s="26"/>
      <c r="J287" s="22"/>
      <c r="K287" s="27"/>
      <c r="L287" s="27"/>
      <c r="M287" s="27"/>
      <c r="N287" s="28"/>
      <c r="O287" s="29"/>
    </row>
    <row r="288" spans="1:15" s="30" customFormat="1" ht="129.75" customHeight="1" x14ac:dyDescent="0.15">
      <c r="A288" s="25" t="s">
        <v>832</v>
      </c>
      <c r="B288" s="36" t="s">
        <v>837</v>
      </c>
      <c r="C288" s="39" t="s">
        <v>1807</v>
      </c>
      <c r="D288" s="23">
        <v>1020441680</v>
      </c>
      <c r="E288" s="22" t="s">
        <v>38</v>
      </c>
      <c r="F288" s="24">
        <v>45853</v>
      </c>
      <c r="G288" s="24">
        <v>46021</v>
      </c>
      <c r="H288" s="26" t="s">
        <v>819</v>
      </c>
      <c r="I288" s="26" t="s">
        <v>844</v>
      </c>
      <c r="J288" s="22" t="s">
        <v>42</v>
      </c>
      <c r="K288" s="27"/>
      <c r="L288" s="27"/>
      <c r="M288" s="27"/>
      <c r="N288" s="28">
        <v>22266667</v>
      </c>
      <c r="O288" s="29"/>
    </row>
    <row r="289" spans="1:15" s="30" customFormat="1" ht="144" x14ac:dyDescent="0.15">
      <c r="A289" s="25" t="s">
        <v>833</v>
      </c>
      <c r="B289" s="36" t="s">
        <v>838</v>
      </c>
      <c r="C289" s="39" t="s">
        <v>1763</v>
      </c>
      <c r="D289" s="23">
        <v>1036518180</v>
      </c>
      <c r="E289" s="22" t="s">
        <v>38</v>
      </c>
      <c r="F289" s="24">
        <v>45853</v>
      </c>
      <c r="G289" s="24">
        <v>45984</v>
      </c>
      <c r="H289" s="26" t="s">
        <v>391</v>
      </c>
      <c r="I289" s="26" t="s">
        <v>845</v>
      </c>
      <c r="J289" s="22" t="s">
        <v>392</v>
      </c>
      <c r="K289" s="31">
        <v>3333333</v>
      </c>
      <c r="L289" s="27"/>
      <c r="M289" s="27"/>
      <c r="N289" s="28">
        <v>7500000</v>
      </c>
      <c r="O289" s="31">
        <f>+K289+N289</f>
        <v>10833333</v>
      </c>
    </row>
    <row r="290" spans="1:15" s="30" customFormat="1" ht="144" x14ac:dyDescent="0.15">
      <c r="A290" s="25" t="s">
        <v>734</v>
      </c>
      <c r="B290" s="36" t="s">
        <v>839</v>
      </c>
      <c r="C290" s="39" t="s">
        <v>1763</v>
      </c>
      <c r="D290" s="23">
        <v>43823274</v>
      </c>
      <c r="E290" s="22" t="s">
        <v>38</v>
      </c>
      <c r="F290" s="24">
        <v>45853</v>
      </c>
      <c r="G290" s="24">
        <v>45984</v>
      </c>
      <c r="H290" s="26" t="s">
        <v>391</v>
      </c>
      <c r="I290" s="26" t="s">
        <v>846</v>
      </c>
      <c r="J290" s="22" t="s">
        <v>392</v>
      </c>
      <c r="K290" s="31">
        <v>3333333</v>
      </c>
      <c r="L290" s="27"/>
      <c r="M290" s="27"/>
      <c r="N290" s="28">
        <v>7500000</v>
      </c>
      <c r="O290" s="31">
        <f>+K290+N290</f>
        <v>10833333</v>
      </c>
    </row>
    <row r="291" spans="1:15" s="30" customFormat="1" ht="144" x14ac:dyDescent="0.15">
      <c r="A291" s="25" t="s">
        <v>834</v>
      </c>
      <c r="B291" s="36" t="s">
        <v>840</v>
      </c>
      <c r="C291" s="39" t="s">
        <v>1763</v>
      </c>
      <c r="D291" s="23">
        <v>5193022</v>
      </c>
      <c r="E291" s="22" t="s">
        <v>38</v>
      </c>
      <c r="F291" s="24">
        <v>45853</v>
      </c>
      <c r="G291" s="24">
        <v>45943</v>
      </c>
      <c r="H291" s="26" t="s">
        <v>391</v>
      </c>
      <c r="I291" s="26" t="s">
        <v>850</v>
      </c>
      <c r="J291" s="22" t="s">
        <v>392</v>
      </c>
      <c r="K291" s="27"/>
      <c r="L291" s="27"/>
      <c r="M291" s="27"/>
      <c r="N291" s="28">
        <v>7500000</v>
      </c>
      <c r="O291" s="29"/>
    </row>
    <row r="292" spans="1:15" s="30" customFormat="1" ht="144" x14ac:dyDescent="0.15">
      <c r="A292" s="25" t="s">
        <v>835</v>
      </c>
      <c r="B292" s="36" t="s">
        <v>841</v>
      </c>
      <c r="C292" s="39" t="s">
        <v>1763</v>
      </c>
      <c r="D292" s="23">
        <v>1032010708</v>
      </c>
      <c r="E292" s="22" t="s">
        <v>38</v>
      </c>
      <c r="F292" s="24">
        <v>45853</v>
      </c>
      <c r="G292" s="24">
        <v>45984</v>
      </c>
      <c r="H292" s="26" t="s">
        <v>391</v>
      </c>
      <c r="I292" s="26" t="s">
        <v>847</v>
      </c>
      <c r="J292" s="22" t="s">
        <v>392</v>
      </c>
      <c r="K292" s="31">
        <v>3333333</v>
      </c>
      <c r="L292" s="27"/>
      <c r="M292" s="27"/>
      <c r="N292" s="28">
        <v>7500000</v>
      </c>
      <c r="O292" s="31">
        <f>+K292+N292</f>
        <v>10833333</v>
      </c>
    </row>
    <row r="293" spans="1:15" s="30" customFormat="1" ht="144" x14ac:dyDescent="0.15">
      <c r="A293" s="25" t="s">
        <v>733</v>
      </c>
      <c r="B293" s="36" t="s">
        <v>842</v>
      </c>
      <c r="C293" s="39" t="s">
        <v>1763</v>
      </c>
      <c r="D293" s="23">
        <v>1010120235</v>
      </c>
      <c r="E293" s="22" t="s">
        <v>38</v>
      </c>
      <c r="F293" s="24">
        <v>45853</v>
      </c>
      <c r="G293" s="24">
        <v>45984</v>
      </c>
      <c r="H293" s="26" t="s">
        <v>391</v>
      </c>
      <c r="I293" s="26" t="s">
        <v>848</v>
      </c>
      <c r="J293" s="22" t="s">
        <v>392</v>
      </c>
      <c r="K293" s="31">
        <v>3333333</v>
      </c>
      <c r="L293" s="27"/>
      <c r="M293" s="27"/>
      <c r="N293" s="28">
        <v>7500000</v>
      </c>
      <c r="O293" s="31">
        <f>+K293+N293</f>
        <v>10833333</v>
      </c>
    </row>
    <row r="294" spans="1:15" s="30" customFormat="1" ht="144" x14ac:dyDescent="0.15">
      <c r="A294" s="25" t="s">
        <v>836</v>
      </c>
      <c r="B294" s="36" t="s">
        <v>843</v>
      </c>
      <c r="C294" s="39" t="s">
        <v>1763</v>
      </c>
      <c r="D294" s="23">
        <v>1039447485</v>
      </c>
      <c r="E294" s="22" t="s">
        <v>38</v>
      </c>
      <c r="F294" s="24">
        <v>45853</v>
      </c>
      <c r="G294" s="24">
        <v>45984</v>
      </c>
      <c r="H294" s="26" t="s">
        <v>391</v>
      </c>
      <c r="I294" s="26" t="s">
        <v>849</v>
      </c>
      <c r="J294" s="22" t="s">
        <v>392</v>
      </c>
      <c r="K294" s="31">
        <v>3333333</v>
      </c>
      <c r="L294" s="27"/>
      <c r="M294" s="27"/>
      <c r="N294" s="28">
        <v>7500000</v>
      </c>
      <c r="O294" s="31">
        <f>+K294+N294</f>
        <v>10833333</v>
      </c>
    </row>
    <row r="295" spans="1:15" s="30" customFormat="1" ht="144" x14ac:dyDescent="0.15">
      <c r="A295" s="25" t="s">
        <v>851</v>
      </c>
      <c r="B295" s="36" t="s">
        <v>852</v>
      </c>
      <c r="C295" s="39" t="s">
        <v>1808</v>
      </c>
      <c r="D295" s="23">
        <v>1035879239</v>
      </c>
      <c r="E295" s="22" t="s">
        <v>38</v>
      </c>
      <c r="F295" s="24">
        <v>45854</v>
      </c>
      <c r="G295" s="24">
        <v>45944</v>
      </c>
      <c r="H295" s="26" t="s">
        <v>391</v>
      </c>
      <c r="I295" s="26" t="s">
        <v>853</v>
      </c>
      <c r="J295" s="22" t="s">
        <v>392</v>
      </c>
      <c r="K295" s="27"/>
      <c r="L295" s="27"/>
      <c r="M295" s="27"/>
      <c r="N295" s="28">
        <v>16500000</v>
      </c>
      <c r="O295" s="29"/>
    </row>
    <row r="296" spans="1:15" s="30" customFormat="1" x14ac:dyDescent="0.15">
      <c r="A296" s="25" t="s">
        <v>855</v>
      </c>
      <c r="B296" s="41" t="s">
        <v>1667</v>
      </c>
      <c r="C296" s="22"/>
      <c r="D296" s="23"/>
      <c r="E296" s="22"/>
      <c r="F296" s="24"/>
      <c r="G296" s="24"/>
      <c r="H296" s="26"/>
      <c r="I296" s="26"/>
      <c r="J296" s="22"/>
      <c r="K296" s="27"/>
      <c r="L296" s="27"/>
      <c r="M296" s="27"/>
      <c r="N296" s="28"/>
      <c r="O296" s="29"/>
    </row>
    <row r="297" spans="1:15" s="30" customFormat="1" x14ac:dyDescent="0.15">
      <c r="A297" s="25" t="s">
        <v>856</v>
      </c>
      <c r="B297" s="41" t="s">
        <v>1667</v>
      </c>
      <c r="C297" s="22"/>
      <c r="D297" s="23"/>
      <c r="E297" s="22"/>
      <c r="F297" s="24"/>
      <c r="G297" s="24"/>
      <c r="H297" s="26"/>
      <c r="I297" s="26"/>
      <c r="J297" s="22"/>
      <c r="K297" s="27"/>
      <c r="L297" s="27"/>
      <c r="M297" s="27"/>
      <c r="N297" s="28"/>
      <c r="O297" s="29"/>
    </row>
    <row r="298" spans="1:15" s="30" customFormat="1" ht="144" x14ac:dyDescent="0.15">
      <c r="A298" s="25" t="s">
        <v>857</v>
      </c>
      <c r="B298" s="36" t="s">
        <v>863</v>
      </c>
      <c r="C298" s="39" t="s">
        <v>1808</v>
      </c>
      <c r="D298" s="23">
        <v>1017228552</v>
      </c>
      <c r="E298" s="22" t="s">
        <v>38</v>
      </c>
      <c r="F298" s="24">
        <v>45894</v>
      </c>
      <c r="G298" s="24">
        <v>45984</v>
      </c>
      <c r="H298" s="26" t="s">
        <v>391</v>
      </c>
      <c r="I298" s="26" t="s">
        <v>870</v>
      </c>
      <c r="J298" s="22" t="s">
        <v>392</v>
      </c>
      <c r="K298" s="27"/>
      <c r="L298" s="27"/>
      <c r="M298" s="27"/>
      <c r="N298" s="28">
        <v>16500000</v>
      </c>
      <c r="O298" s="29"/>
    </row>
    <row r="299" spans="1:15" s="30" customFormat="1" ht="132" x14ac:dyDescent="0.15">
      <c r="A299" s="25" t="s">
        <v>858</v>
      </c>
      <c r="B299" s="36" t="s">
        <v>864</v>
      </c>
      <c r="C299" s="39" t="s">
        <v>1784</v>
      </c>
      <c r="D299" s="23">
        <v>600208</v>
      </c>
      <c r="E299" s="22" t="s">
        <v>38</v>
      </c>
      <c r="F299" s="24">
        <v>45894</v>
      </c>
      <c r="G299" s="24">
        <v>45984</v>
      </c>
      <c r="H299" s="26" t="s">
        <v>391</v>
      </c>
      <c r="I299" s="26" t="s">
        <v>871</v>
      </c>
      <c r="J299" s="22" t="s">
        <v>392</v>
      </c>
      <c r="K299" s="27"/>
      <c r="L299" s="27"/>
      <c r="M299" s="27"/>
      <c r="N299" s="28">
        <v>22500000</v>
      </c>
      <c r="O299" s="29"/>
    </row>
    <row r="300" spans="1:15" s="30" customFormat="1" ht="132" x14ac:dyDescent="0.15">
      <c r="A300" s="25" t="s">
        <v>819</v>
      </c>
      <c r="B300" s="36" t="s">
        <v>865</v>
      </c>
      <c r="C300" s="39" t="s">
        <v>1776</v>
      </c>
      <c r="D300" s="23">
        <v>1214748050</v>
      </c>
      <c r="E300" s="22" t="s">
        <v>38</v>
      </c>
      <c r="F300" s="24">
        <v>45894</v>
      </c>
      <c r="G300" s="24">
        <v>45984</v>
      </c>
      <c r="H300" s="26" t="s">
        <v>391</v>
      </c>
      <c r="I300" s="26" t="s">
        <v>872</v>
      </c>
      <c r="J300" s="22" t="s">
        <v>392</v>
      </c>
      <c r="K300" s="27"/>
      <c r="L300" s="27"/>
      <c r="M300" s="27"/>
      <c r="N300" s="28">
        <v>14250000</v>
      </c>
      <c r="O300" s="29"/>
    </row>
    <row r="301" spans="1:15" s="30" customFormat="1" ht="144" x14ac:dyDescent="0.15">
      <c r="A301" s="25" t="s">
        <v>859</v>
      </c>
      <c r="B301" s="36" t="s">
        <v>866</v>
      </c>
      <c r="C301" s="39" t="s">
        <v>1775</v>
      </c>
      <c r="D301" s="23">
        <v>1035437808</v>
      </c>
      <c r="E301" s="22" t="s">
        <v>38</v>
      </c>
      <c r="F301" s="24">
        <v>45894</v>
      </c>
      <c r="G301" s="24">
        <v>45984</v>
      </c>
      <c r="H301" s="26" t="s">
        <v>391</v>
      </c>
      <c r="I301" s="26" t="s">
        <v>873</v>
      </c>
      <c r="J301" s="22" t="s">
        <v>392</v>
      </c>
      <c r="K301" s="27"/>
      <c r="L301" s="27"/>
      <c r="M301" s="27"/>
      <c r="N301" s="28">
        <v>14250000</v>
      </c>
      <c r="O301" s="29"/>
    </row>
    <row r="302" spans="1:15" s="30" customFormat="1" x14ac:dyDescent="0.15">
      <c r="A302" s="25" t="s">
        <v>768</v>
      </c>
      <c r="B302" s="41" t="s">
        <v>1667</v>
      </c>
      <c r="C302" s="22"/>
      <c r="D302" s="23"/>
      <c r="E302" s="22"/>
      <c r="F302" s="24"/>
      <c r="G302" s="24"/>
      <c r="H302" s="26"/>
      <c r="I302" s="26"/>
      <c r="J302" s="22"/>
      <c r="K302" s="27"/>
      <c r="L302" s="27"/>
      <c r="M302" s="27"/>
      <c r="N302" s="28"/>
      <c r="O302" s="29"/>
    </row>
    <row r="303" spans="1:15" s="30" customFormat="1" x14ac:dyDescent="0.15">
      <c r="A303" s="25" t="s">
        <v>860</v>
      </c>
      <c r="B303" s="41" t="s">
        <v>1667</v>
      </c>
      <c r="C303" s="22"/>
      <c r="D303" s="23"/>
      <c r="E303" s="22"/>
      <c r="F303" s="24"/>
      <c r="G303" s="24"/>
      <c r="H303" s="26"/>
      <c r="I303" s="26"/>
      <c r="J303" s="22"/>
      <c r="K303" s="27"/>
      <c r="L303" s="27"/>
      <c r="M303" s="27"/>
      <c r="N303" s="28"/>
      <c r="O303" s="29"/>
    </row>
    <row r="304" spans="1:15" s="30" customFormat="1" x14ac:dyDescent="0.15">
      <c r="A304" s="25" t="s">
        <v>776</v>
      </c>
      <c r="B304" s="41" t="s">
        <v>1667</v>
      </c>
      <c r="C304" s="22"/>
      <c r="D304" s="23"/>
      <c r="E304" s="22"/>
      <c r="F304" s="24"/>
      <c r="G304" s="24"/>
      <c r="H304" s="26"/>
      <c r="I304" s="26"/>
      <c r="J304" s="22"/>
      <c r="K304" s="27"/>
      <c r="L304" s="27"/>
      <c r="M304" s="27"/>
      <c r="N304" s="28"/>
      <c r="O304" s="29"/>
    </row>
    <row r="305" spans="1:15" s="30" customFormat="1" ht="144" x14ac:dyDescent="0.15">
      <c r="A305" s="25" t="s">
        <v>781</v>
      </c>
      <c r="B305" s="36" t="s">
        <v>868</v>
      </c>
      <c r="C305" s="39" t="s">
        <v>1764</v>
      </c>
      <c r="D305" s="23">
        <v>50953734</v>
      </c>
      <c r="E305" s="22" t="s">
        <v>38</v>
      </c>
      <c r="F305" s="24">
        <v>45894</v>
      </c>
      <c r="G305" s="24">
        <v>45984</v>
      </c>
      <c r="H305" s="26" t="s">
        <v>391</v>
      </c>
      <c r="I305" s="26" t="s">
        <v>874</v>
      </c>
      <c r="J305" s="22" t="s">
        <v>392</v>
      </c>
      <c r="K305" s="27"/>
      <c r="L305" s="27"/>
      <c r="M305" s="27"/>
      <c r="N305" s="28">
        <v>7500000</v>
      </c>
      <c r="O305" s="29"/>
    </row>
    <row r="306" spans="1:15" s="30" customFormat="1" x14ac:dyDescent="0.15">
      <c r="A306" s="25" t="s">
        <v>861</v>
      </c>
      <c r="B306" s="41" t="s">
        <v>1667</v>
      </c>
      <c r="C306" s="22"/>
      <c r="D306" s="23"/>
      <c r="E306" s="22"/>
      <c r="F306" s="24"/>
      <c r="G306" s="24"/>
      <c r="H306" s="26"/>
      <c r="I306" s="26"/>
      <c r="J306" s="22"/>
      <c r="K306" s="27"/>
      <c r="L306" s="27"/>
      <c r="M306" s="27"/>
      <c r="N306" s="28"/>
      <c r="O306" s="29"/>
    </row>
    <row r="307" spans="1:15" s="30" customFormat="1" x14ac:dyDescent="0.15">
      <c r="A307" s="25" t="s">
        <v>862</v>
      </c>
      <c r="B307" s="41" t="s">
        <v>1667</v>
      </c>
      <c r="C307" s="22"/>
      <c r="D307" s="23"/>
      <c r="E307" s="22"/>
      <c r="F307" s="24"/>
      <c r="G307" s="24"/>
      <c r="H307" s="26"/>
      <c r="I307" s="26"/>
      <c r="J307" s="22"/>
      <c r="K307" s="27"/>
      <c r="L307" s="27"/>
      <c r="M307" s="27"/>
      <c r="N307" s="28"/>
      <c r="O307" s="29"/>
    </row>
    <row r="308" spans="1:15" s="30" customFormat="1" x14ac:dyDescent="0.15">
      <c r="A308" s="25" t="s">
        <v>876</v>
      </c>
      <c r="B308" s="41" t="s">
        <v>1667</v>
      </c>
      <c r="C308" s="22"/>
      <c r="D308" s="23"/>
      <c r="E308" s="22"/>
      <c r="F308" s="24"/>
      <c r="G308" s="24"/>
      <c r="H308" s="26"/>
      <c r="I308" s="26"/>
      <c r="J308" s="22"/>
      <c r="K308" s="27"/>
      <c r="L308" s="27"/>
      <c r="M308" s="27"/>
      <c r="N308" s="28"/>
      <c r="O308" s="29"/>
    </row>
    <row r="309" spans="1:15" s="30" customFormat="1" ht="144" x14ac:dyDescent="0.15">
      <c r="A309" s="25" t="s">
        <v>877</v>
      </c>
      <c r="B309" s="36" t="s">
        <v>878</v>
      </c>
      <c r="C309" s="39" t="s">
        <v>1770</v>
      </c>
      <c r="D309" s="23">
        <v>1140858804</v>
      </c>
      <c r="E309" s="22" t="s">
        <v>38</v>
      </c>
      <c r="F309" s="24">
        <v>45894</v>
      </c>
      <c r="G309" s="24">
        <v>45984</v>
      </c>
      <c r="H309" s="26" t="s">
        <v>391</v>
      </c>
      <c r="I309" s="26" t="s">
        <v>880</v>
      </c>
      <c r="J309" s="22" t="s">
        <v>392</v>
      </c>
      <c r="K309" s="27"/>
      <c r="L309" s="27"/>
      <c r="M309" s="27"/>
      <c r="N309" s="28">
        <v>16500000</v>
      </c>
      <c r="O309" s="29"/>
    </row>
    <row r="310" spans="1:15" s="30" customFormat="1" x14ac:dyDescent="0.15">
      <c r="A310" s="25" t="s">
        <v>771</v>
      </c>
      <c r="B310" s="41" t="s">
        <v>1667</v>
      </c>
      <c r="C310" s="22"/>
      <c r="D310" s="23"/>
      <c r="E310" s="22"/>
      <c r="F310" s="24"/>
      <c r="G310" s="24"/>
      <c r="H310" s="26"/>
      <c r="I310" s="26"/>
      <c r="J310" s="22"/>
      <c r="K310" s="27"/>
      <c r="L310" s="27"/>
      <c r="M310" s="27"/>
      <c r="N310" s="28"/>
      <c r="O310" s="29"/>
    </row>
    <row r="311" spans="1:15" s="30" customFormat="1" ht="180" x14ac:dyDescent="0.15">
      <c r="A311" s="25" t="s">
        <v>881</v>
      </c>
      <c r="B311" s="36" t="s">
        <v>900</v>
      </c>
      <c r="C311" s="39" t="s">
        <v>1809</v>
      </c>
      <c r="D311" s="23">
        <v>98630024</v>
      </c>
      <c r="E311" s="22" t="s">
        <v>38</v>
      </c>
      <c r="F311" s="24">
        <v>45873</v>
      </c>
      <c r="G311" s="24">
        <v>45930</v>
      </c>
      <c r="H311" s="26" t="s">
        <v>173</v>
      </c>
      <c r="I311" s="26" t="s">
        <v>901</v>
      </c>
      <c r="J311" s="22" t="s">
        <v>42</v>
      </c>
      <c r="K311" s="27"/>
      <c r="L311" s="27"/>
      <c r="M311" s="27"/>
      <c r="N311" s="28">
        <v>10633333</v>
      </c>
      <c r="O311" s="29"/>
    </row>
    <row r="312" spans="1:15" s="30" customFormat="1" ht="144" x14ac:dyDescent="0.15">
      <c r="A312" s="25" t="s">
        <v>783</v>
      </c>
      <c r="B312" s="36" t="s">
        <v>885</v>
      </c>
      <c r="C312" s="39" t="s">
        <v>1764</v>
      </c>
      <c r="D312" s="23">
        <v>1152465130</v>
      </c>
      <c r="E312" s="22" t="s">
        <v>38</v>
      </c>
      <c r="F312" s="24">
        <v>45894</v>
      </c>
      <c r="G312" s="24">
        <v>45984</v>
      </c>
      <c r="H312" s="26" t="s">
        <v>391</v>
      </c>
      <c r="I312" s="26" t="s">
        <v>891</v>
      </c>
      <c r="J312" s="22" t="s">
        <v>392</v>
      </c>
      <c r="K312" s="27"/>
      <c r="L312" s="27"/>
      <c r="M312" s="27"/>
      <c r="N312" s="28">
        <v>7500000</v>
      </c>
      <c r="O312" s="29"/>
    </row>
    <row r="313" spans="1:15" s="30" customFormat="1" ht="144" x14ac:dyDescent="0.15">
      <c r="A313" s="25" t="s">
        <v>882</v>
      </c>
      <c r="B313" s="36" t="s">
        <v>886</v>
      </c>
      <c r="C313" s="39" t="s">
        <v>1764</v>
      </c>
      <c r="D313" s="23">
        <v>43114055</v>
      </c>
      <c r="E313" s="22" t="s">
        <v>38</v>
      </c>
      <c r="F313" s="24">
        <v>45894</v>
      </c>
      <c r="G313" s="24">
        <v>45984</v>
      </c>
      <c r="H313" s="26" t="s">
        <v>391</v>
      </c>
      <c r="I313" s="26" t="s">
        <v>892</v>
      </c>
      <c r="J313" s="22" t="s">
        <v>392</v>
      </c>
      <c r="K313" s="27"/>
      <c r="L313" s="27"/>
      <c r="M313" s="27"/>
      <c r="N313" s="28">
        <v>7500000</v>
      </c>
      <c r="O313" s="29"/>
    </row>
    <row r="314" spans="1:15" s="30" customFormat="1" ht="144" x14ac:dyDescent="0.15">
      <c r="A314" s="25" t="s">
        <v>883</v>
      </c>
      <c r="B314" s="36" t="s">
        <v>887</v>
      </c>
      <c r="C314" s="39" t="s">
        <v>1764</v>
      </c>
      <c r="D314" s="23">
        <v>1035870639</v>
      </c>
      <c r="E314" s="22" t="s">
        <v>38</v>
      </c>
      <c r="F314" s="24">
        <v>45894</v>
      </c>
      <c r="G314" s="24">
        <v>45984</v>
      </c>
      <c r="H314" s="26" t="s">
        <v>391</v>
      </c>
      <c r="I314" s="26" t="s">
        <v>893</v>
      </c>
      <c r="J314" s="22" t="s">
        <v>392</v>
      </c>
      <c r="K314" s="27"/>
      <c r="L314" s="27"/>
      <c r="M314" s="27"/>
      <c r="N314" s="28">
        <v>7500000</v>
      </c>
      <c r="O314" s="29"/>
    </row>
    <row r="315" spans="1:15" s="30" customFormat="1" ht="144" x14ac:dyDescent="0.15">
      <c r="A315" s="25" t="s">
        <v>884</v>
      </c>
      <c r="B315" s="36" t="s">
        <v>888</v>
      </c>
      <c r="C315" s="39" t="s">
        <v>1764</v>
      </c>
      <c r="D315" s="23">
        <v>1017139855</v>
      </c>
      <c r="E315" s="22" t="s">
        <v>38</v>
      </c>
      <c r="F315" s="24">
        <v>45894</v>
      </c>
      <c r="G315" s="24">
        <v>45984</v>
      </c>
      <c r="H315" s="26" t="s">
        <v>391</v>
      </c>
      <c r="I315" s="26" t="s">
        <v>894</v>
      </c>
      <c r="J315" s="22" t="s">
        <v>392</v>
      </c>
      <c r="K315" s="27"/>
      <c r="L315" s="27"/>
      <c r="M315" s="27"/>
      <c r="N315" s="28">
        <v>7500000</v>
      </c>
      <c r="O315" s="29"/>
    </row>
    <row r="316" spans="1:15" s="30" customFormat="1" ht="144" x14ac:dyDescent="0.15">
      <c r="A316" s="25" t="s">
        <v>805</v>
      </c>
      <c r="B316" s="36" t="s">
        <v>889</v>
      </c>
      <c r="C316" s="39" t="s">
        <v>1764</v>
      </c>
      <c r="D316" s="23">
        <v>1017212120</v>
      </c>
      <c r="E316" s="22" t="s">
        <v>38</v>
      </c>
      <c r="F316" s="24">
        <v>45894</v>
      </c>
      <c r="G316" s="24">
        <v>45984</v>
      </c>
      <c r="H316" s="26" t="s">
        <v>391</v>
      </c>
      <c r="I316" s="26" t="s">
        <v>895</v>
      </c>
      <c r="J316" s="22" t="s">
        <v>392</v>
      </c>
      <c r="K316" s="27"/>
      <c r="L316" s="27"/>
      <c r="M316" s="27"/>
      <c r="N316" s="28">
        <v>7500000</v>
      </c>
      <c r="O316" s="29"/>
    </row>
    <row r="317" spans="1:15" s="30" customFormat="1" ht="144" x14ac:dyDescent="0.15">
      <c r="A317" s="54" t="s">
        <v>824</v>
      </c>
      <c r="B317" s="50" t="s">
        <v>890</v>
      </c>
      <c r="C317" s="39" t="s">
        <v>1764</v>
      </c>
      <c r="D317" s="51">
        <v>43797092</v>
      </c>
      <c r="E317" s="52" t="s">
        <v>38</v>
      </c>
      <c r="F317" s="53">
        <v>45894</v>
      </c>
      <c r="G317" s="53">
        <v>45984</v>
      </c>
      <c r="H317" s="55" t="s">
        <v>391</v>
      </c>
      <c r="I317" s="55" t="s">
        <v>896</v>
      </c>
      <c r="J317" s="52" t="s">
        <v>392</v>
      </c>
      <c r="K317" s="57"/>
      <c r="L317" s="57"/>
      <c r="M317" s="57"/>
      <c r="N317" s="58">
        <v>7500000</v>
      </c>
      <c r="O317" s="29"/>
    </row>
    <row r="318" spans="1:15" s="60" customFormat="1" ht="171.75" customHeight="1" x14ac:dyDescent="0.15">
      <c r="A318" s="25" t="s">
        <v>898</v>
      </c>
      <c r="B318" s="36" t="s">
        <v>897</v>
      </c>
      <c r="C318" s="59" t="s">
        <v>1809</v>
      </c>
      <c r="D318" s="23">
        <v>1020473618</v>
      </c>
      <c r="E318" s="22" t="s">
        <v>38</v>
      </c>
      <c r="F318" s="24">
        <v>45873</v>
      </c>
      <c r="G318" s="24">
        <v>45993</v>
      </c>
      <c r="H318" s="26" t="s">
        <v>173</v>
      </c>
      <c r="I318" s="26" t="s">
        <v>899</v>
      </c>
      <c r="J318" s="22" t="s">
        <v>42</v>
      </c>
      <c r="K318" s="27"/>
      <c r="L318" s="27"/>
      <c r="M318" s="27"/>
      <c r="N318" s="32">
        <v>20000000</v>
      </c>
      <c r="O318" s="48"/>
    </row>
    <row r="319" spans="1:15" s="30" customFormat="1" ht="144" x14ac:dyDescent="0.15">
      <c r="A319" s="25" t="s">
        <v>902</v>
      </c>
      <c r="B319" s="36" t="s">
        <v>867</v>
      </c>
      <c r="C319" s="39" t="s">
        <v>1764</v>
      </c>
      <c r="D319" s="23">
        <v>43539942</v>
      </c>
      <c r="E319" s="22" t="s">
        <v>38</v>
      </c>
      <c r="F319" s="24">
        <v>45888</v>
      </c>
      <c r="G319" s="24">
        <v>45961</v>
      </c>
      <c r="H319" s="26" t="s">
        <v>391</v>
      </c>
      <c r="I319" s="26" t="s">
        <v>906</v>
      </c>
      <c r="J319" s="22" t="s">
        <v>392</v>
      </c>
      <c r="K319" s="27"/>
      <c r="L319" s="27"/>
      <c r="M319" s="27"/>
      <c r="N319" s="28">
        <v>6083333</v>
      </c>
      <c r="O319" s="29"/>
    </row>
    <row r="320" spans="1:15" s="30" customFormat="1" ht="144" x14ac:dyDescent="0.15">
      <c r="A320" s="25" t="s">
        <v>827</v>
      </c>
      <c r="B320" s="36" t="s">
        <v>905</v>
      </c>
      <c r="C320" s="39" t="s">
        <v>1764</v>
      </c>
      <c r="D320" s="23">
        <v>1007918613</v>
      </c>
      <c r="E320" s="22" t="s">
        <v>38</v>
      </c>
      <c r="F320" s="24">
        <v>45888</v>
      </c>
      <c r="G320" s="24">
        <v>45984</v>
      </c>
      <c r="H320" s="26" t="s">
        <v>391</v>
      </c>
      <c r="I320" s="26" t="s">
        <v>907</v>
      </c>
      <c r="J320" s="22" t="s">
        <v>392</v>
      </c>
      <c r="K320" s="31">
        <v>1916667</v>
      </c>
      <c r="L320" s="27"/>
      <c r="M320" s="27"/>
      <c r="N320" s="28">
        <v>6083333</v>
      </c>
      <c r="O320" s="31">
        <f>+K320+N320</f>
        <v>8000000</v>
      </c>
    </row>
    <row r="321" spans="1:15" s="30" customFormat="1" ht="144" x14ac:dyDescent="0.15">
      <c r="A321" s="25" t="s">
        <v>903</v>
      </c>
      <c r="B321" s="36" t="s">
        <v>869</v>
      </c>
      <c r="C321" s="39" t="s">
        <v>1764</v>
      </c>
      <c r="D321" s="23">
        <v>43518739</v>
      </c>
      <c r="E321" s="22" t="s">
        <v>38</v>
      </c>
      <c r="F321" s="24">
        <v>45888</v>
      </c>
      <c r="G321" s="24">
        <v>45961</v>
      </c>
      <c r="H321" s="26" t="s">
        <v>391</v>
      </c>
      <c r="I321" s="26" t="s">
        <v>908</v>
      </c>
      <c r="J321" s="22" t="s">
        <v>392</v>
      </c>
      <c r="K321" s="27"/>
      <c r="L321" s="27"/>
      <c r="M321" s="27"/>
      <c r="N321" s="28">
        <v>6083333</v>
      </c>
      <c r="O321" s="29"/>
    </row>
    <row r="322" spans="1:15" s="30" customFormat="1" ht="132" x14ac:dyDescent="0.15">
      <c r="A322" s="25" t="s">
        <v>904</v>
      </c>
      <c r="B322" s="36" t="s">
        <v>875</v>
      </c>
      <c r="C322" s="39" t="s">
        <v>1776</v>
      </c>
      <c r="D322" s="23">
        <v>43924666</v>
      </c>
      <c r="E322" s="22" t="s">
        <v>38</v>
      </c>
      <c r="F322" s="24">
        <v>45888</v>
      </c>
      <c r="G322" s="24">
        <v>45984</v>
      </c>
      <c r="H322" s="26" t="s">
        <v>391</v>
      </c>
      <c r="I322" s="26" t="s">
        <v>909</v>
      </c>
      <c r="J322" s="22" t="s">
        <v>392</v>
      </c>
      <c r="K322" s="31">
        <v>3641667</v>
      </c>
      <c r="L322" s="27"/>
      <c r="M322" s="27"/>
      <c r="N322" s="28">
        <v>11558333</v>
      </c>
      <c r="O322" s="31">
        <f>+K322+N322</f>
        <v>15200000</v>
      </c>
    </row>
    <row r="323" spans="1:15" s="30" customFormat="1" ht="144" x14ac:dyDescent="0.15">
      <c r="A323" s="25" t="s">
        <v>910</v>
      </c>
      <c r="B323" s="36" t="s">
        <v>917</v>
      </c>
      <c r="C323" s="39" t="s">
        <v>1808</v>
      </c>
      <c r="D323" s="23">
        <v>1007198372</v>
      </c>
      <c r="E323" s="22" t="s">
        <v>38</v>
      </c>
      <c r="F323" s="24">
        <v>45888</v>
      </c>
      <c r="G323" s="24">
        <v>45984</v>
      </c>
      <c r="H323" s="26" t="s">
        <v>391</v>
      </c>
      <c r="I323" s="26" t="s">
        <v>918</v>
      </c>
      <c r="J323" s="22" t="s">
        <v>392</v>
      </c>
      <c r="K323" s="31">
        <v>4216667</v>
      </c>
      <c r="L323" s="27"/>
      <c r="M323" s="27"/>
      <c r="N323" s="28">
        <v>13383333</v>
      </c>
      <c r="O323" s="31">
        <f>+K323+N323</f>
        <v>17600000</v>
      </c>
    </row>
    <row r="324" spans="1:15" s="30" customFormat="1" ht="144" x14ac:dyDescent="0.15">
      <c r="A324" s="25" t="s">
        <v>911</v>
      </c>
      <c r="B324" s="36" t="s">
        <v>913</v>
      </c>
      <c r="C324" s="39" t="s">
        <v>1775</v>
      </c>
      <c r="D324" s="23">
        <v>1020483762</v>
      </c>
      <c r="E324" s="22" t="s">
        <v>38</v>
      </c>
      <c r="F324" s="24">
        <v>45888</v>
      </c>
      <c r="G324" s="24">
        <v>45984</v>
      </c>
      <c r="H324" s="26" t="s">
        <v>391</v>
      </c>
      <c r="I324" s="26" t="s">
        <v>915</v>
      </c>
      <c r="J324" s="22" t="s">
        <v>392</v>
      </c>
      <c r="K324" s="31">
        <v>3641667</v>
      </c>
      <c r="L324" s="27"/>
      <c r="M324" s="27"/>
      <c r="N324" s="28">
        <v>11558333</v>
      </c>
      <c r="O324" s="31">
        <f>+K324+N324</f>
        <v>15200000</v>
      </c>
    </row>
    <row r="325" spans="1:15" s="30" customFormat="1" ht="132" x14ac:dyDescent="0.15">
      <c r="A325" s="25" t="s">
        <v>912</v>
      </c>
      <c r="B325" s="36" t="s">
        <v>914</v>
      </c>
      <c r="C325" s="39" t="s">
        <v>1771</v>
      </c>
      <c r="D325" s="23">
        <v>1033486593</v>
      </c>
      <c r="E325" s="22" t="s">
        <v>38</v>
      </c>
      <c r="F325" s="24">
        <v>45888</v>
      </c>
      <c r="G325" s="24">
        <v>45984</v>
      </c>
      <c r="H325" s="26" t="s">
        <v>391</v>
      </c>
      <c r="I325" s="26" t="s">
        <v>916</v>
      </c>
      <c r="J325" s="22" t="s">
        <v>392</v>
      </c>
      <c r="K325" s="31">
        <v>1533333</v>
      </c>
      <c r="L325" s="27"/>
      <c r="M325" s="27"/>
      <c r="N325" s="28">
        <v>4866667</v>
      </c>
      <c r="O325" s="31">
        <f>+K325+N325</f>
        <v>6400000</v>
      </c>
    </row>
    <row r="326" spans="1:15" s="30" customFormat="1" ht="144" x14ac:dyDescent="0.15">
      <c r="A326" s="25" t="s">
        <v>920</v>
      </c>
      <c r="B326" s="36" t="s">
        <v>919</v>
      </c>
      <c r="C326" s="39" t="s">
        <v>1775</v>
      </c>
      <c r="D326" s="23">
        <v>1000888372</v>
      </c>
      <c r="E326" s="22" t="s">
        <v>38</v>
      </c>
      <c r="F326" s="24">
        <v>45888</v>
      </c>
      <c r="G326" s="24">
        <v>45984</v>
      </c>
      <c r="H326" s="26" t="s">
        <v>391</v>
      </c>
      <c r="I326" s="26" t="s">
        <v>923</v>
      </c>
      <c r="J326" s="22" t="s">
        <v>392</v>
      </c>
      <c r="K326" s="31">
        <v>3641667</v>
      </c>
      <c r="L326" s="27"/>
      <c r="M326" s="27"/>
      <c r="N326" s="28">
        <v>11558333</v>
      </c>
      <c r="O326" s="31">
        <f>+K326+N326</f>
        <v>15200000</v>
      </c>
    </row>
    <row r="327" spans="1:15" s="30" customFormat="1" ht="144" x14ac:dyDescent="0.15">
      <c r="A327" s="25" t="s">
        <v>922</v>
      </c>
      <c r="B327" s="36" t="s">
        <v>921</v>
      </c>
      <c r="C327" s="39" t="s">
        <v>1764</v>
      </c>
      <c r="D327" s="23">
        <v>43145044</v>
      </c>
      <c r="E327" s="22" t="s">
        <v>38</v>
      </c>
      <c r="F327" s="24">
        <v>45888</v>
      </c>
      <c r="G327" s="24">
        <v>45961</v>
      </c>
      <c r="H327" s="26" t="s">
        <v>391</v>
      </c>
      <c r="I327" s="26" t="s">
        <v>924</v>
      </c>
      <c r="J327" s="22" t="s">
        <v>392</v>
      </c>
      <c r="K327" s="27"/>
      <c r="L327" s="27"/>
      <c r="M327" s="27"/>
      <c r="N327" s="28">
        <v>6083333</v>
      </c>
      <c r="O327" s="29"/>
    </row>
    <row r="328" spans="1:15" s="30" customFormat="1" ht="144" x14ac:dyDescent="0.15">
      <c r="A328" s="25" t="s">
        <v>854</v>
      </c>
      <c r="B328" s="36" t="s">
        <v>942</v>
      </c>
      <c r="C328" s="39" t="s">
        <v>1764</v>
      </c>
      <c r="D328" s="23">
        <v>1000869578</v>
      </c>
      <c r="E328" s="22" t="s">
        <v>38</v>
      </c>
      <c r="F328" s="24">
        <v>45894</v>
      </c>
      <c r="G328" s="24">
        <v>45984</v>
      </c>
      <c r="H328" s="26" t="s">
        <v>391</v>
      </c>
      <c r="I328" s="26" t="s">
        <v>972</v>
      </c>
      <c r="J328" s="22" t="s">
        <v>392</v>
      </c>
      <c r="K328" s="27"/>
      <c r="L328" s="27"/>
      <c r="M328" s="27"/>
      <c r="N328" s="28">
        <v>7500000</v>
      </c>
      <c r="O328" s="29"/>
    </row>
    <row r="329" spans="1:15" s="30" customFormat="1" ht="144" x14ac:dyDescent="0.15">
      <c r="A329" s="25" t="s">
        <v>925</v>
      </c>
      <c r="B329" s="36" t="s">
        <v>943</v>
      </c>
      <c r="C329" s="39" t="s">
        <v>1764</v>
      </c>
      <c r="D329" s="23">
        <v>1033486457</v>
      </c>
      <c r="E329" s="22" t="s">
        <v>38</v>
      </c>
      <c r="F329" s="24">
        <v>45894</v>
      </c>
      <c r="G329" s="24">
        <v>45984</v>
      </c>
      <c r="H329" s="26" t="s">
        <v>391</v>
      </c>
      <c r="I329" s="26" t="s">
        <v>973</v>
      </c>
      <c r="J329" s="22" t="s">
        <v>392</v>
      </c>
      <c r="K329" s="27"/>
      <c r="L329" s="27"/>
      <c r="M329" s="27"/>
      <c r="N329" s="28">
        <v>7500000</v>
      </c>
      <c r="O329" s="29"/>
    </row>
    <row r="330" spans="1:15" s="30" customFormat="1" ht="144" x14ac:dyDescent="0.15">
      <c r="A330" s="25" t="s">
        <v>926</v>
      </c>
      <c r="B330" s="36" t="s">
        <v>944</v>
      </c>
      <c r="C330" s="39" t="s">
        <v>1764</v>
      </c>
      <c r="D330" s="23">
        <v>1035434218</v>
      </c>
      <c r="E330" s="22" t="s">
        <v>38</v>
      </c>
      <c r="F330" s="24">
        <v>45894</v>
      </c>
      <c r="G330" s="24">
        <v>45984</v>
      </c>
      <c r="H330" s="26" t="s">
        <v>391</v>
      </c>
      <c r="I330" s="26" t="s">
        <v>974</v>
      </c>
      <c r="J330" s="22" t="s">
        <v>392</v>
      </c>
      <c r="K330" s="27"/>
      <c r="L330" s="27"/>
      <c r="M330" s="27"/>
      <c r="N330" s="28">
        <v>7500000</v>
      </c>
      <c r="O330" s="29"/>
    </row>
    <row r="331" spans="1:15" s="30" customFormat="1" ht="144" x14ac:dyDescent="0.15">
      <c r="A331" s="25" t="s">
        <v>927</v>
      </c>
      <c r="B331" s="36" t="s">
        <v>945</v>
      </c>
      <c r="C331" s="39" t="s">
        <v>1764</v>
      </c>
      <c r="D331" s="23">
        <v>1020454622</v>
      </c>
      <c r="E331" s="22" t="s">
        <v>38</v>
      </c>
      <c r="F331" s="24">
        <v>45894</v>
      </c>
      <c r="G331" s="24">
        <v>45984</v>
      </c>
      <c r="H331" s="26" t="s">
        <v>391</v>
      </c>
      <c r="I331" s="26" t="s">
        <v>975</v>
      </c>
      <c r="J331" s="22" t="s">
        <v>392</v>
      </c>
      <c r="K331" s="27"/>
      <c r="L331" s="27"/>
      <c r="M331" s="27"/>
      <c r="N331" s="28">
        <v>7500000</v>
      </c>
      <c r="O331" s="29"/>
    </row>
    <row r="332" spans="1:15" s="30" customFormat="1" ht="144" x14ac:dyDescent="0.15">
      <c r="A332" s="25" t="s">
        <v>928</v>
      </c>
      <c r="B332" s="36" t="s">
        <v>946</v>
      </c>
      <c r="C332" s="39" t="s">
        <v>1764</v>
      </c>
      <c r="D332" s="23">
        <v>1128403655</v>
      </c>
      <c r="E332" s="22" t="s">
        <v>38</v>
      </c>
      <c r="F332" s="24">
        <v>45894</v>
      </c>
      <c r="G332" s="24">
        <v>45984</v>
      </c>
      <c r="H332" s="26" t="s">
        <v>391</v>
      </c>
      <c r="I332" s="26" t="s">
        <v>977</v>
      </c>
      <c r="J332" s="22" t="s">
        <v>392</v>
      </c>
      <c r="K332" s="27"/>
      <c r="L332" s="27"/>
      <c r="M332" s="27"/>
      <c r="N332" s="28">
        <v>7500000</v>
      </c>
      <c r="O332" s="29"/>
    </row>
    <row r="333" spans="1:15" s="30" customFormat="1" ht="144" x14ac:dyDescent="0.15">
      <c r="A333" s="25" t="s">
        <v>929</v>
      </c>
      <c r="B333" s="36" t="s">
        <v>947</v>
      </c>
      <c r="C333" s="39" t="s">
        <v>1764</v>
      </c>
      <c r="D333" s="23">
        <v>1000323215</v>
      </c>
      <c r="E333" s="22" t="s">
        <v>38</v>
      </c>
      <c r="F333" s="24">
        <v>45894</v>
      </c>
      <c r="G333" s="24">
        <v>45984</v>
      </c>
      <c r="H333" s="26" t="s">
        <v>391</v>
      </c>
      <c r="I333" s="26" t="s">
        <v>976</v>
      </c>
      <c r="J333" s="22" t="s">
        <v>392</v>
      </c>
      <c r="K333" s="27"/>
      <c r="L333" s="27"/>
      <c r="M333" s="27"/>
      <c r="N333" s="28">
        <v>7500000</v>
      </c>
      <c r="O333" s="29"/>
    </row>
    <row r="334" spans="1:15" s="30" customFormat="1" ht="144" x14ac:dyDescent="0.15">
      <c r="A334" s="25" t="s">
        <v>930</v>
      </c>
      <c r="B334" s="36" t="s">
        <v>387</v>
      </c>
      <c r="C334" s="39" t="s">
        <v>1762</v>
      </c>
      <c r="D334" s="23">
        <v>71750490</v>
      </c>
      <c r="E334" s="22" t="s">
        <v>38</v>
      </c>
      <c r="F334" s="24">
        <v>45894</v>
      </c>
      <c r="G334" s="24">
        <v>45984</v>
      </c>
      <c r="H334" s="26" t="s">
        <v>391</v>
      </c>
      <c r="I334" s="26" t="s">
        <v>978</v>
      </c>
      <c r="J334" s="22" t="s">
        <v>392</v>
      </c>
      <c r="K334" s="27"/>
      <c r="L334" s="27"/>
      <c r="M334" s="27"/>
      <c r="N334" s="28">
        <v>14250000</v>
      </c>
      <c r="O334" s="29"/>
    </row>
    <row r="335" spans="1:15" s="30" customFormat="1" ht="144" x14ac:dyDescent="0.15">
      <c r="A335" s="25" t="s">
        <v>931</v>
      </c>
      <c r="B335" s="36" t="s">
        <v>948</v>
      </c>
      <c r="C335" s="39" t="s">
        <v>1764</v>
      </c>
      <c r="D335" s="23">
        <v>52394979</v>
      </c>
      <c r="E335" s="22" t="s">
        <v>38</v>
      </c>
      <c r="F335" s="24">
        <v>45894</v>
      </c>
      <c r="G335" s="24">
        <v>45984</v>
      </c>
      <c r="H335" s="26" t="s">
        <v>391</v>
      </c>
      <c r="I335" s="26" t="s">
        <v>979</v>
      </c>
      <c r="J335" s="22" t="s">
        <v>392</v>
      </c>
      <c r="K335" s="27"/>
      <c r="L335" s="27"/>
      <c r="M335" s="27"/>
      <c r="N335" s="28">
        <v>7500000</v>
      </c>
      <c r="O335" s="29"/>
    </row>
    <row r="336" spans="1:15" s="30" customFormat="1" ht="144" x14ac:dyDescent="0.15">
      <c r="A336" s="25" t="s">
        <v>932</v>
      </c>
      <c r="B336" s="36" t="s">
        <v>949</v>
      </c>
      <c r="C336" s="39" t="s">
        <v>1764</v>
      </c>
      <c r="D336" s="23">
        <v>43817809</v>
      </c>
      <c r="E336" s="22" t="s">
        <v>38</v>
      </c>
      <c r="F336" s="24">
        <v>45894</v>
      </c>
      <c r="G336" s="24">
        <v>45984</v>
      </c>
      <c r="H336" s="26" t="s">
        <v>391</v>
      </c>
      <c r="I336" s="26" t="s">
        <v>980</v>
      </c>
      <c r="J336" s="22" t="s">
        <v>392</v>
      </c>
      <c r="K336" s="27"/>
      <c r="L336" s="27"/>
      <c r="M336" s="27"/>
      <c r="N336" s="28">
        <v>7500000</v>
      </c>
      <c r="O336" s="29"/>
    </row>
    <row r="337" spans="1:15" s="30" customFormat="1" ht="144" x14ac:dyDescent="0.15">
      <c r="A337" s="25" t="s">
        <v>933</v>
      </c>
      <c r="B337" s="36" t="s">
        <v>950</v>
      </c>
      <c r="C337" s="39" t="s">
        <v>1808</v>
      </c>
      <c r="D337" s="23">
        <v>1075684179</v>
      </c>
      <c r="E337" s="22" t="s">
        <v>38</v>
      </c>
      <c r="F337" s="24">
        <v>45894</v>
      </c>
      <c r="G337" s="24">
        <v>45984</v>
      </c>
      <c r="H337" s="26" t="s">
        <v>391</v>
      </c>
      <c r="I337" s="26" t="s">
        <v>981</v>
      </c>
      <c r="J337" s="22" t="s">
        <v>392</v>
      </c>
      <c r="K337" s="27"/>
      <c r="L337" s="27"/>
      <c r="M337" s="27"/>
      <c r="N337" s="28">
        <v>16500000</v>
      </c>
      <c r="O337" s="29"/>
    </row>
    <row r="338" spans="1:15" s="30" customFormat="1" ht="144" x14ac:dyDescent="0.15">
      <c r="A338" s="25" t="s">
        <v>934</v>
      </c>
      <c r="B338" s="36" t="s">
        <v>951</v>
      </c>
      <c r="C338" s="39" t="s">
        <v>1808</v>
      </c>
      <c r="D338" s="23">
        <v>1077427988</v>
      </c>
      <c r="E338" s="22" t="s">
        <v>38</v>
      </c>
      <c r="F338" s="24">
        <v>45894</v>
      </c>
      <c r="G338" s="24">
        <v>45984</v>
      </c>
      <c r="H338" s="26" t="s">
        <v>391</v>
      </c>
      <c r="I338" s="26" t="s">
        <v>982</v>
      </c>
      <c r="J338" s="22" t="s">
        <v>392</v>
      </c>
      <c r="K338" s="27"/>
      <c r="L338" s="27"/>
      <c r="M338" s="27"/>
      <c r="N338" s="28">
        <v>16500000</v>
      </c>
      <c r="O338" s="29"/>
    </row>
    <row r="339" spans="1:15" s="30" customFormat="1" ht="144" x14ac:dyDescent="0.15">
      <c r="A339" s="25" t="s">
        <v>935</v>
      </c>
      <c r="B339" s="36" t="s">
        <v>384</v>
      </c>
      <c r="C339" s="39" t="s">
        <v>1808</v>
      </c>
      <c r="D339" s="23">
        <v>43583985</v>
      </c>
      <c r="E339" s="22" t="s">
        <v>38</v>
      </c>
      <c r="F339" s="24">
        <v>45894</v>
      </c>
      <c r="G339" s="24">
        <v>45984</v>
      </c>
      <c r="H339" s="26" t="s">
        <v>391</v>
      </c>
      <c r="I339" s="26" t="s">
        <v>983</v>
      </c>
      <c r="J339" s="22" t="s">
        <v>392</v>
      </c>
      <c r="K339" s="27"/>
      <c r="L339" s="27"/>
      <c r="M339" s="27"/>
      <c r="N339" s="28">
        <v>16500000</v>
      </c>
      <c r="O339" s="29"/>
    </row>
    <row r="340" spans="1:15" s="30" customFormat="1" ht="144" x14ac:dyDescent="0.15">
      <c r="A340" s="25" t="s">
        <v>936</v>
      </c>
      <c r="B340" s="36" t="s">
        <v>952</v>
      </c>
      <c r="C340" s="39" t="s">
        <v>1808</v>
      </c>
      <c r="D340" s="23">
        <v>1065577108</v>
      </c>
      <c r="E340" s="22" t="s">
        <v>38</v>
      </c>
      <c r="F340" s="24">
        <v>45894</v>
      </c>
      <c r="G340" s="24">
        <v>45984</v>
      </c>
      <c r="H340" s="26" t="s">
        <v>391</v>
      </c>
      <c r="I340" s="26" t="s">
        <v>984</v>
      </c>
      <c r="J340" s="22" t="s">
        <v>392</v>
      </c>
      <c r="K340" s="27"/>
      <c r="L340" s="27"/>
      <c r="M340" s="27"/>
      <c r="N340" s="28">
        <v>16500000</v>
      </c>
      <c r="O340" s="29"/>
    </row>
    <row r="341" spans="1:15" s="30" customFormat="1" ht="144" x14ac:dyDescent="0.15">
      <c r="A341" s="25" t="s">
        <v>937</v>
      </c>
      <c r="B341" s="36" t="s">
        <v>953</v>
      </c>
      <c r="C341" s="39" t="s">
        <v>1808</v>
      </c>
      <c r="D341" s="23">
        <v>1128048098</v>
      </c>
      <c r="E341" s="22" t="s">
        <v>38</v>
      </c>
      <c r="F341" s="24">
        <v>45894</v>
      </c>
      <c r="G341" s="24">
        <v>45984</v>
      </c>
      <c r="H341" s="26" t="s">
        <v>391</v>
      </c>
      <c r="I341" s="26" t="s">
        <v>985</v>
      </c>
      <c r="J341" s="22" t="s">
        <v>392</v>
      </c>
      <c r="K341" s="27"/>
      <c r="L341" s="27"/>
      <c r="M341" s="27"/>
      <c r="N341" s="28">
        <v>16500000</v>
      </c>
      <c r="O341" s="29"/>
    </row>
    <row r="342" spans="1:15" s="30" customFormat="1" ht="144" x14ac:dyDescent="0.15">
      <c r="A342" s="25" t="s">
        <v>938</v>
      </c>
      <c r="B342" s="36" t="s">
        <v>954</v>
      </c>
      <c r="C342" s="39" t="s">
        <v>1808</v>
      </c>
      <c r="D342" s="23">
        <v>39209760</v>
      </c>
      <c r="E342" s="22" t="s">
        <v>38</v>
      </c>
      <c r="F342" s="24">
        <v>45894</v>
      </c>
      <c r="G342" s="24">
        <v>45984</v>
      </c>
      <c r="H342" s="26" t="s">
        <v>391</v>
      </c>
      <c r="I342" s="26" t="s">
        <v>986</v>
      </c>
      <c r="J342" s="22" t="s">
        <v>392</v>
      </c>
      <c r="K342" s="27"/>
      <c r="L342" s="27"/>
      <c r="M342" s="27"/>
      <c r="N342" s="28">
        <v>16500000</v>
      </c>
      <c r="O342" s="29"/>
    </row>
    <row r="343" spans="1:15" s="30" customFormat="1" ht="15.75" x14ac:dyDescent="0.15">
      <c r="A343" s="25" t="s">
        <v>939</v>
      </c>
      <c r="B343" s="75" t="s">
        <v>1667</v>
      </c>
      <c r="C343" s="22"/>
      <c r="D343" s="23"/>
      <c r="E343" s="22"/>
      <c r="F343" s="24"/>
      <c r="G343" s="24"/>
      <c r="H343" s="26"/>
      <c r="I343" s="26"/>
      <c r="J343" s="22"/>
      <c r="K343" s="27"/>
      <c r="L343" s="27"/>
      <c r="M343" s="27"/>
      <c r="N343" s="28"/>
      <c r="O343" s="29"/>
    </row>
    <row r="344" spans="1:15" s="30" customFormat="1" ht="144" x14ac:dyDescent="0.15">
      <c r="A344" s="25" t="s">
        <v>940</v>
      </c>
      <c r="B344" s="36" t="s">
        <v>955</v>
      </c>
      <c r="C344" s="39" t="s">
        <v>1808</v>
      </c>
      <c r="D344" s="23">
        <v>52178606</v>
      </c>
      <c r="E344" s="22" t="s">
        <v>38</v>
      </c>
      <c r="F344" s="24">
        <v>45894</v>
      </c>
      <c r="G344" s="24">
        <v>45984</v>
      </c>
      <c r="H344" s="26" t="s">
        <v>391</v>
      </c>
      <c r="I344" s="26" t="s">
        <v>987</v>
      </c>
      <c r="J344" s="22" t="s">
        <v>392</v>
      </c>
      <c r="K344" s="27"/>
      <c r="L344" s="27"/>
      <c r="M344" s="27"/>
      <c r="N344" s="28">
        <v>16500000</v>
      </c>
      <c r="O344" s="29"/>
    </row>
    <row r="345" spans="1:15" s="30" customFormat="1" ht="144" x14ac:dyDescent="0.15">
      <c r="A345" s="25" t="s">
        <v>941</v>
      </c>
      <c r="B345" s="36" t="s">
        <v>956</v>
      </c>
      <c r="C345" s="39" t="s">
        <v>1764</v>
      </c>
      <c r="D345" s="23">
        <v>1020470620</v>
      </c>
      <c r="E345" s="22" t="s">
        <v>38</v>
      </c>
      <c r="F345" s="24">
        <v>45894</v>
      </c>
      <c r="G345" s="24">
        <v>45984</v>
      </c>
      <c r="H345" s="26" t="s">
        <v>391</v>
      </c>
      <c r="I345" s="26" t="s">
        <v>988</v>
      </c>
      <c r="J345" s="22" t="s">
        <v>392</v>
      </c>
      <c r="K345" s="27"/>
      <c r="L345" s="27"/>
      <c r="M345" s="27"/>
      <c r="N345" s="28">
        <v>7500000</v>
      </c>
      <c r="O345" s="29"/>
    </row>
    <row r="346" spans="1:15" s="30" customFormat="1" ht="132" x14ac:dyDescent="0.15">
      <c r="A346" s="25" t="s">
        <v>957</v>
      </c>
      <c r="B346" s="36" t="s">
        <v>1022</v>
      </c>
      <c r="C346" s="39" t="s">
        <v>1784</v>
      </c>
      <c r="D346" s="23">
        <v>22669393</v>
      </c>
      <c r="E346" s="22" t="s">
        <v>38</v>
      </c>
      <c r="F346" s="24">
        <v>45894</v>
      </c>
      <c r="G346" s="24">
        <v>45984</v>
      </c>
      <c r="H346" s="26" t="s">
        <v>391</v>
      </c>
      <c r="I346" s="26" t="s">
        <v>1026</v>
      </c>
      <c r="J346" s="22" t="s">
        <v>392</v>
      </c>
      <c r="K346" s="27"/>
      <c r="L346" s="27"/>
      <c r="M346" s="27"/>
      <c r="N346" s="28">
        <v>22500000</v>
      </c>
      <c r="O346" s="29"/>
    </row>
    <row r="347" spans="1:15" s="30" customFormat="1" ht="132" x14ac:dyDescent="0.15">
      <c r="A347" s="25" t="s">
        <v>958</v>
      </c>
      <c r="B347" s="36">
        <v>0</v>
      </c>
      <c r="C347" s="39" t="s">
        <v>1784</v>
      </c>
      <c r="D347" s="23">
        <v>98489067</v>
      </c>
      <c r="E347" s="22" t="s">
        <v>38</v>
      </c>
      <c r="F347" s="24">
        <v>45894</v>
      </c>
      <c r="G347" s="24">
        <v>45984</v>
      </c>
      <c r="H347" s="26" t="s">
        <v>391</v>
      </c>
      <c r="I347" s="26" t="s">
        <v>1027</v>
      </c>
      <c r="J347" s="22" t="s">
        <v>392</v>
      </c>
      <c r="K347" s="27"/>
      <c r="L347" s="27"/>
      <c r="M347" s="27"/>
      <c r="N347" s="28">
        <v>22500000</v>
      </c>
      <c r="O347" s="29"/>
    </row>
    <row r="348" spans="1:15" s="30" customFormat="1" ht="132" x14ac:dyDescent="0.15">
      <c r="A348" s="25" t="s">
        <v>959</v>
      </c>
      <c r="B348" s="36" t="s">
        <v>1024</v>
      </c>
      <c r="C348" s="39" t="s">
        <v>1784</v>
      </c>
      <c r="D348" s="23">
        <v>1050955816</v>
      </c>
      <c r="E348" s="22" t="s">
        <v>38</v>
      </c>
      <c r="F348" s="24">
        <v>45894</v>
      </c>
      <c r="G348" s="24">
        <v>45984</v>
      </c>
      <c r="H348" s="26" t="s">
        <v>391</v>
      </c>
      <c r="I348" s="26" t="s">
        <v>1028</v>
      </c>
      <c r="J348" s="22" t="s">
        <v>392</v>
      </c>
      <c r="K348" s="27"/>
      <c r="L348" s="27"/>
      <c r="M348" s="27"/>
      <c r="N348" s="28">
        <v>22500000</v>
      </c>
      <c r="O348" s="29"/>
    </row>
    <row r="349" spans="1:15" s="30" customFormat="1" ht="144" x14ac:dyDescent="0.15">
      <c r="A349" s="25" t="s">
        <v>960</v>
      </c>
      <c r="B349" s="36" t="s">
        <v>879</v>
      </c>
      <c r="C349" s="39" t="s">
        <v>1775</v>
      </c>
      <c r="D349" s="23">
        <v>1040321596</v>
      </c>
      <c r="E349" s="22" t="s">
        <v>38</v>
      </c>
      <c r="F349" s="24">
        <v>45894</v>
      </c>
      <c r="G349" s="24">
        <v>45984</v>
      </c>
      <c r="H349" s="26" t="s">
        <v>391</v>
      </c>
      <c r="I349" s="26" t="s">
        <v>1058</v>
      </c>
      <c r="J349" s="22" t="s">
        <v>392</v>
      </c>
      <c r="K349" s="27"/>
      <c r="L349" s="27"/>
      <c r="M349" s="27"/>
      <c r="N349" s="28">
        <v>14250000</v>
      </c>
      <c r="O349" s="29"/>
    </row>
    <row r="350" spans="1:15" s="30" customFormat="1" ht="144" x14ac:dyDescent="0.15">
      <c r="A350" s="25" t="s">
        <v>961</v>
      </c>
      <c r="B350" s="36" t="s">
        <v>341</v>
      </c>
      <c r="C350" s="39" t="s">
        <v>1775</v>
      </c>
      <c r="D350" s="23">
        <v>43903940</v>
      </c>
      <c r="E350" s="22" t="s">
        <v>38</v>
      </c>
      <c r="F350" s="24">
        <v>45894</v>
      </c>
      <c r="G350" s="24">
        <v>45984</v>
      </c>
      <c r="H350" s="26" t="s">
        <v>391</v>
      </c>
      <c r="I350" s="26" t="s">
        <v>1059</v>
      </c>
      <c r="J350" s="22" t="s">
        <v>392</v>
      </c>
      <c r="K350" s="27"/>
      <c r="L350" s="27"/>
      <c r="M350" s="27"/>
      <c r="N350" s="28">
        <v>14250000</v>
      </c>
      <c r="O350" s="29"/>
    </row>
    <row r="351" spans="1:15" s="30" customFormat="1" ht="144" x14ac:dyDescent="0.15">
      <c r="A351" s="25" t="s">
        <v>962</v>
      </c>
      <c r="B351" s="36" t="s">
        <v>1049</v>
      </c>
      <c r="C351" s="39" t="s">
        <v>1775</v>
      </c>
      <c r="D351" s="23">
        <v>1020415011</v>
      </c>
      <c r="E351" s="22" t="s">
        <v>38</v>
      </c>
      <c r="F351" s="24">
        <v>45894</v>
      </c>
      <c r="G351" s="24">
        <v>45984</v>
      </c>
      <c r="H351" s="26" t="s">
        <v>391</v>
      </c>
      <c r="I351" s="26" t="s">
        <v>1060</v>
      </c>
      <c r="J351" s="22" t="s">
        <v>392</v>
      </c>
      <c r="K351" s="27"/>
      <c r="L351" s="27"/>
      <c r="M351" s="27"/>
      <c r="N351" s="28">
        <v>14250000</v>
      </c>
      <c r="O351" s="29"/>
    </row>
    <row r="352" spans="1:15" s="30" customFormat="1" ht="144" x14ac:dyDescent="0.15">
      <c r="A352" s="25" t="s">
        <v>963</v>
      </c>
      <c r="B352" s="36" t="s">
        <v>969</v>
      </c>
      <c r="C352" s="39" t="s">
        <v>1764</v>
      </c>
      <c r="D352" s="23">
        <v>39357971</v>
      </c>
      <c r="E352" s="22" t="s">
        <v>38</v>
      </c>
      <c r="F352" s="24">
        <v>45894</v>
      </c>
      <c r="G352" s="24">
        <v>45984</v>
      </c>
      <c r="H352" s="26" t="s">
        <v>391</v>
      </c>
      <c r="I352" s="26" t="s">
        <v>989</v>
      </c>
      <c r="J352" s="22" t="s">
        <v>392</v>
      </c>
      <c r="K352" s="27"/>
      <c r="L352" s="27"/>
      <c r="M352" s="27"/>
      <c r="N352" s="28">
        <v>7500000</v>
      </c>
      <c r="O352" s="29"/>
    </row>
    <row r="353" spans="1:15" s="60" customFormat="1" ht="144" x14ac:dyDescent="0.15">
      <c r="A353" s="25" t="s">
        <v>964</v>
      </c>
      <c r="B353" s="36" t="s">
        <v>970</v>
      </c>
      <c r="C353" s="39" t="s">
        <v>1764</v>
      </c>
      <c r="D353" s="23">
        <v>1013336765</v>
      </c>
      <c r="E353" s="22" t="s">
        <v>38</v>
      </c>
      <c r="F353" s="24">
        <v>45894</v>
      </c>
      <c r="G353" s="24">
        <v>45984</v>
      </c>
      <c r="H353" s="26" t="s">
        <v>391</v>
      </c>
      <c r="I353" s="26" t="s">
        <v>990</v>
      </c>
      <c r="J353" s="22" t="s">
        <v>392</v>
      </c>
      <c r="K353" s="27"/>
      <c r="L353" s="27"/>
      <c r="M353" s="27"/>
      <c r="N353" s="28">
        <v>7500000</v>
      </c>
      <c r="O353" s="48"/>
    </row>
    <row r="354" spans="1:15" s="30" customFormat="1" ht="144" x14ac:dyDescent="0.15">
      <c r="A354" s="25" t="s">
        <v>965</v>
      </c>
      <c r="B354" s="36" t="s">
        <v>971</v>
      </c>
      <c r="C354" s="39" t="s">
        <v>1764</v>
      </c>
      <c r="D354" s="23">
        <v>1000763798</v>
      </c>
      <c r="E354" s="22" t="s">
        <v>38</v>
      </c>
      <c r="F354" s="24">
        <v>45894</v>
      </c>
      <c r="G354" s="24">
        <v>45984</v>
      </c>
      <c r="H354" s="26" t="s">
        <v>391</v>
      </c>
      <c r="I354" s="26" t="s">
        <v>991</v>
      </c>
      <c r="J354" s="22" t="s">
        <v>392</v>
      </c>
      <c r="K354" s="27"/>
      <c r="L354" s="27"/>
      <c r="M354" s="27"/>
      <c r="N354" s="28">
        <v>7500000</v>
      </c>
      <c r="O354" s="29"/>
    </row>
    <row r="355" spans="1:15" s="30" customFormat="1" ht="144" x14ac:dyDescent="0.15">
      <c r="A355" s="25" t="s">
        <v>966</v>
      </c>
      <c r="B355" s="36" t="s">
        <v>992</v>
      </c>
      <c r="C355" s="39" t="s">
        <v>1764</v>
      </c>
      <c r="D355" s="23">
        <v>43915171</v>
      </c>
      <c r="E355" s="22" t="s">
        <v>38</v>
      </c>
      <c r="F355" s="24">
        <v>45894</v>
      </c>
      <c r="G355" s="24">
        <v>45984</v>
      </c>
      <c r="H355" s="26" t="s">
        <v>391</v>
      </c>
      <c r="I355" s="26" t="s">
        <v>1029</v>
      </c>
      <c r="J355" s="22" t="s">
        <v>392</v>
      </c>
      <c r="K355" s="27"/>
      <c r="L355" s="27"/>
      <c r="M355" s="27"/>
      <c r="N355" s="28">
        <v>7500000</v>
      </c>
      <c r="O355" s="29"/>
    </row>
    <row r="356" spans="1:15" s="30" customFormat="1" ht="144" x14ac:dyDescent="0.15">
      <c r="A356" s="25" t="s">
        <v>967</v>
      </c>
      <c r="B356" s="36" t="s">
        <v>993</v>
      </c>
      <c r="C356" s="39" t="s">
        <v>1764</v>
      </c>
      <c r="D356" s="23">
        <v>1038359008</v>
      </c>
      <c r="E356" s="22" t="s">
        <v>38</v>
      </c>
      <c r="F356" s="24">
        <v>45894</v>
      </c>
      <c r="G356" s="24">
        <v>45984</v>
      </c>
      <c r="H356" s="26" t="s">
        <v>391</v>
      </c>
      <c r="I356" s="26" t="s">
        <v>1030</v>
      </c>
      <c r="J356" s="22" t="s">
        <v>392</v>
      </c>
      <c r="K356" s="27"/>
      <c r="L356" s="27"/>
      <c r="M356" s="27"/>
      <c r="N356" s="28">
        <v>7500000</v>
      </c>
      <c r="O356" s="29"/>
    </row>
    <row r="357" spans="1:15" s="30" customFormat="1" ht="144" x14ac:dyDescent="0.15">
      <c r="A357" s="25" t="s">
        <v>968</v>
      </c>
      <c r="B357" s="36" t="s">
        <v>994</v>
      </c>
      <c r="C357" s="39" t="s">
        <v>1764</v>
      </c>
      <c r="D357" s="23">
        <v>1035872134</v>
      </c>
      <c r="E357" s="22" t="s">
        <v>38</v>
      </c>
      <c r="F357" s="24">
        <v>45894</v>
      </c>
      <c r="G357" s="24">
        <v>45984</v>
      </c>
      <c r="H357" s="26" t="s">
        <v>391</v>
      </c>
      <c r="I357" s="26" t="s">
        <v>1031</v>
      </c>
      <c r="J357" s="22" t="s">
        <v>392</v>
      </c>
      <c r="K357" s="27"/>
      <c r="L357" s="27"/>
      <c r="M357" s="27"/>
      <c r="N357" s="28">
        <v>7500000</v>
      </c>
      <c r="O357" s="29"/>
    </row>
    <row r="358" spans="1:15" s="30" customFormat="1" x14ac:dyDescent="0.15">
      <c r="A358" s="25" t="s">
        <v>995</v>
      </c>
      <c r="B358" s="41" t="s">
        <v>1667</v>
      </c>
      <c r="C358" s="22"/>
      <c r="D358" s="23"/>
      <c r="E358" s="22"/>
      <c r="F358" s="24"/>
      <c r="G358" s="24"/>
      <c r="H358" s="26"/>
      <c r="I358" s="26"/>
      <c r="J358" s="22"/>
      <c r="K358" s="27"/>
      <c r="L358" s="27"/>
      <c r="M358" s="27"/>
      <c r="N358" s="28"/>
      <c r="O358" s="29"/>
    </row>
    <row r="359" spans="1:15" s="30" customFormat="1" ht="144" x14ac:dyDescent="0.15">
      <c r="A359" s="25" t="s">
        <v>997</v>
      </c>
      <c r="B359" s="36" t="s">
        <v>1020</v>
      </c>
      <c r="C359" s="39" t="s">
        <v>1764</v>
      </c>
      <c r="D359" s="23">
        <v>1001250514</v>
      </c>
      <c r="E359" s="22" t="s">
        <v>38</v>
      </c>
      <c r="F359" s="24">
        <v>45894</v>
      </c>
      <c r="G359" s="24">
        <v>45984</v>
      </c>
      <c r="H359" s="26" t="s">
        <v>391</v>
      </c>
      <c r="I359" s="26" t="s">
        <v>1032</v>
      </c>
      <c r="J359" s="22" t="s">
        <v>392</v>
      </c>
      <c r="K359" s="27"/>
      <c r="L359" s="27"/>
      <c r="M359" s="27"/>
      <c r="N359" s="28">
        <v>7500000</v>
      </c>
      <c r="O359" s="29"/>
    </row>
    <row r="360" spans="1:15" s="30" customFormat="1" ht="144" x14ac:dyDescent="0.15">
      <c r="A360" s="25" t="s">
        <v>998</v>
      </c>
      <c r="B360" s="36" t="s">
        <v>996</v>
      </c>
      <c r="C360" s="39" t="s">
        <v>1764</v>
      </c>
      <c r="D360" s="23">
        <v>1045425269</v>
      </c>
      <c r="E360" s="22" t="s">
        <v>38</v>
      </c>
      <c r="F360" s="24">
        <v>45894</v>
      </c>
      <c r="G360" s="24">
        <v>45984</v>
      </c>
      <c r="H360" s="26" t="s">
        <v>391</v>
      </c>
      <c r="I360" s="26" t="s">
        <v>1033</v>
      </c>
      <c r="J360" s="22" t="s">
        <v>392</v>
      </c>
      <c r="K360" s="27"/>
      <c r="L360" s="27"/>
      <c r="M360" s="27"/>
      <c r="N360" s="28">
        <v>7500000</v>
      </c>
      <c r="O360" s="29"/>
    </row>
    <row r="361" spans="1:15" s="30" customFormat="1" ht="144" x14ac:dyDescent="0.15">
      <c r="A361" s="25" t="s">
        <v>1000</v>
      </c>
      <c r="B361" s="36" t="s">
        <v>999</v>
      </c>
      <c r="C361" s="39" t="s">
        <v>1764</v>
      </c>
      <c r="D361" s="23">
        <v>1216721775</v>
      </c>
      <c r="E361" s="22" t="s">
        <v>38</v>
      </c>
      <c r="F361" s="24">
        <v>45894</v>
      </c>
      <c r="G361" s="24">
        <v>45984</v>
      </c>
      <c r="H361" s="26" t="s">
        <v>391</v>
      </c>
      <c r="I361" s="26" t="s">
        <v>1034</v>
      </c>
      <c r="J361" s="22" t="s">
        <v>392</v>
      </c>
      <c r="K361" s="27"/>
      <c r="L361" s="27"/>
      <c r="M361" s="27"/>
      <c r="N361" s="28">
        <v>7500000</v>
      </c>
      <c r="O361" s="29"/>
    </row>
    <row r="362" spans="1:15" s="30" customFormat="1" ht="144" x14ac:dyDescent="0.15">
      <c r="A362" s="25" t="s">
        <v>1001</v>
      </c>
      <c r="B362" s="36" t="s">
        <v>1021</v>
      </c>
      <c r="C362" s="39" t="s">
        <v>1764</v>
      </c>
      <c r="D362" s="23">
        <v>1020487675</v>
      </c>
      <c r="E362" s="22" t="s">
        <v>38</v>
      </c>
      <c r="F362" s="24">
        <v>45894</v>
      </c>
      <c r="G362" s="24">
        <v>45984</v>
      </c>
      <c r="H362" s="26" t="s">
        <v>391</v>
      </c>
      <c r="I362" s="26" t="s">
        <v>1035</v>
      </c>
      <c r="J362" s="22" t="s">
        <v>392</v>
      </c>
      <c r="K362" s="27"/>
      <c r="L362" s="27"/>
      <c r="M362" s="27"/>
      <c r="N362" s="28">
        <v>7500000</v>
      </c>
      <c r="O362" s="29"/>
    </row>
    <row r="363" spans="1:15" s="30" customFormat="1" ht="144" x14ac:dyDescent="0.15">
      <c r="A363" s="25" t="s">
        <v>1002</v>
      </c>
      <c r="B363" s="36" t="s">
        <v>1019</v>
      </c>
      <c r="C363" s="39" t="s">
        <v>1764</v>
      </c>
      <c r="D363" s="23">
        <v>1025761314</v>
      </c>
      <c r="E363" s="22" t="s">
        <v>38</v>
      </c>
      <c r="F363" s="24">
        <v>45894</v>
      </c>
      <c r="G363" s="24">
        <v>45984</v>
      </c>
      <c r="H363" s="26" t="s">
        <v>391</v>
      </c>
      <c r="I363" s="26" t="s">
        <v>1036</v>
      </c>
      <c r="J363" s="22" t="s">
        <v>392</v>
      </c>
      <c r="K363" s="27"/>
      <c r="L363" s="27"/>
      <c r="M363" s="27"/>
      <c r="N363" s="28">
        <v>7500000</v>
      </c>
      <c r="O363" s="29"/>
    </row>
    <row r="364" spans="1:15" s="30" customFormat="1" ht="144" x14ac:dyDescent="0.15">
      <c r="A364" s="25" t="s">
        <v>1003</v>
      </c>
      <c r="B364" s="36" t="s">
        <v>1025</v>
      </c>
      <c r="C364" s="39" t="s">
        <v>1764</v>
      </c>
      <c r="D364" s="23">
        <v>1020440756</v>
      </c>
      <c r="E364" s="22" t="s">
        <v>38</v>
      </c>
      <c r="F364" s="24">
        <v>45894</v>
      </c>
      <c r="G364" s="24">
        <v>45984</v>
      </c>
      <c r="H364" s="26" t="s">
        <v>391</v>
      </c>
      <c r="I364" s="26" t="s">
        <v>1037</v>
      </c>
      <c r="J364" s="22" t="s">
        <v>392</v>
      </c>
      <c r="K364" s="27"/>
      <c r="L364" s="27"/>
      <c r="M364" s="27"/>
      <c r="N364" s="28">
        <v>7500000</v>
      </c>
      <c r="O364" s="29"/>
    </row>
    <row r="365" spans="1:15" s="30" customFormat="1" ht="144" x14ac:dyDescent="0.15">
      <c r="A365" s="25" t="s">
        <v>1004</v>
      </c>
      <c r="B365" s="36" t="s">
        <v>1050</v>
      </c>
      <c r="C365" s="39" t="s">
        <v>1764</v>
      </c>
      <c r="D365" s="23">
        <v>1020436259</v>
      </c>
      <c r="E365" s="22" t="s">
        <v>38</v>
      </c>
      <c r="F365" s="24">
        <v>45894</v>
      </c>
      <c r="G365" s="24">
        <v>45984</v>
      </c>
      <c r="H365" s="26" t="s">
        <v>391</v>
      </c>
      <c r="I365" s="26" t="s">
        <v>1061</v>
      </c>
      <c r="J365" s="22" t="s">
        <v>392</v>
      </c>
      <c r="K365" s="27"/>
      <c r="L365" s="27"/>
      <c r="M365" s="27"/>
      <c r="N365" s="28">
        <v>7500000</v>
      </c>
      <c r="O365" s="29"/>
    </row>
    <row r="366" spans="1:15" s="30" customFormat="1" ht="144" x14ac:dyDescent="0.15">
      <c r="A366" s="25" t="s">
        <v>1005</v>
      </c>
      <c r="B366" s="36" t="s">
        <v>1051</v>
      </c>
      <c r="C366" s="39" t="s">
        <v>1764</v>
      </c>
      <c r="D366" s="23">
        <v>1001011570</v>
      </c>
      <c r="E366" s="22" t="s">
        <v>38</v>
      </c>
      <c r="F366" s="24">
        <v>45894</v>
      </c>
      <c r="G366" s="24">
        <v>45984</v>
      </c>
      <c r="H366" s="26" t="s">
        <v>391</v>
      </c>
      <c r="I366" s="26" t="s">
        <v>1062</v>
      </c>
      <c r="J366" s="22" t="s">
        <v>392</v>
      </c>
      <c r="K366" s="27"/>
      <c r="L366" s="27"/>
      <c r="M366" s="27"/>
      <c r="N366" s="28">
        <v>7500000</v>
      </c>
      <c r="O366" s="29"/>
    </row>
    <row r="367" spans="1:15" s="30" customFormat="1" ht="132" x14ac:dyDescent="0.15">
      <c r="A367" s="25" t="s">
        <v>1006</v>
      </c>
      <c r="B367" s="36" t="s">
        <v>1009</v>
      </c>
      <c r="C367" s="39" t="s">
        <v>1776</v>
      </c>
      <c r="D367" s="23">
        <v>1017272460</v>
      </c>
      <c r="E367" s="22" t="s">
        <v>38</v>
      </c>
      <c r="F367" s="24">
        <v>45894</v>
      </c>
      <c r="G367" s="24">
        <v>45984</v>
      </c>
      <c r="H367" s="26" t="s">
        <v>391</v>
      </c>
      <c r="I367" s="26" t="s">
        <v>1038</v>
      </c>
      <c r="J367" s="22" t="s">
        <v>392</v>
      </c>
      <c r="K367" s="27"/>
      <c r="L367" s="27"/>
      <c r="M367" s="27"/>
      <c r="N367" s="28">
        <v>14250000</v>
      </c>
      <c r="O367" s="29"/>
    </row>
    <row r="368" spans="1:15" s="30" customFormat="1" ht="144" x14ac:dyDescent="0.15">
      <c r="A368" s="25" t="s">
        <v>1007</v>
      </c>
      <c r="B368" s="36" t="s">
        <v>340</v>
      </c>
      <c r="C368" s="39" t="s">
        <v>1764</v>
      </c>
      <c r="D368" s="23">
        <v>1033774255</v>
      </c>
      <c r="E368" s="22" t="s">
        <v>38</v>
      </c>
      <c r="F368" s="24">
        <v>45894</v>
      </c>
      <c r="G368" s="24">
        <v>45984</v>
      </c>
      <c r="H368" s="26" t="s">
        <v>391</v>
      </c>
      <c r="I368" s="26" t="s">
        <v>1040</v>
      </c>
      <c r="J368" s="22" t="s">
        <v>392</v>
      </c>
      <c r="K368" s="31">
        <v>1916667</v>
      </c>
      <c r="L368" s="27"/>
      <c r="M368" s="27"/>
      <c r="N368" s="28">
        <v>7500000</v>
      </c>
      <c r="O368" s="31">
        <f>+K368+N368</f>
        <v>9416667</v>
      </c>
    </row>
    <row r="369" spans="1:15" s="30" customFormat="1" ht="132" x14ac:dyDescent="0.15">
      <c r="A369" s="25" t="s">
        <v>1008</v>
      </c>
      <c r="B369" s="36" t="s">
        <v>1010</v>
      </c>
      <c r="C369" s="39" t="s">
        <v>1776</v>
      </c>
      <c r="D369" s="23">
        <v>1036641737</v>
      </c>
      <c r="E369" s="22" t="s">
        <v>38</v>
      </c>
      <c r="F369" s="24">
        <v>45894</v>
      </c>
      <c r="G369" s="24">
        <v>45984</v>
      </c>
      <c r="H369" s="26" t="s">
        <v>391</v>
      </c>
      <c r="I369" s="26" t="s">
        <v>1041</v>
      </c>
      <c r="J369" s="22" t="s">
        <v>392</v>
      </c>
      <c r="K369" s="27"/>
      <c r="L369" s="27"/>
      <c r="M369" s="27"/>
      <c r="N369" s="28">
        <v>14250000</v>
      </c>
      <c r="O369" s="29"/>
    </row>
    <row r="370" spans="1:15" s="30" customFormat="1" ht="132" x14ac:dyDescent="0.15">
      <c r="A370" s="25" t="s">
        <v>1011</v>
      </c>
      <c r="B370" s="36" t="s">
        <v>1012</v>
      </c>
      <c r="C370" s="39" t="s">
        <v>1776</v>
      </c>
      <c r="D370" s="23">
        <v>1020471352</v>
      </c>
      <c r="E370" s="22" t="s">
        <v>38</v>
      </c>
      <c r="F370" s="24">
        <v>45894</v>
      </c>
      <c r="G370" s="24">
        <v>45984</v>
      </c>
      <c r="H370" s="26" t="s">
        <v>391</v>
      </c>
      <c r="I370" s="26" t="s">
        <v>1042</v>
      </c>
      <c r="J370" s="22" t="s">
        <v>392</v>
      </c>
      <c r="K370" s="27"/>
      <c r="L370" s="27"/>
      <c r="M370" s="27"/>
      <c r="N370" s="28">
        <v>14250000</v>
      </c>
      <c r="O370" s="29"/>
    </row>
    <row r="371" spans="1:15" s="30" customFormat="1" ht="132" x14ac:dyDescent="0.15">
      <c r="A371" s="25" t="s">
        <v>1013</v>
      </c>
      <c r="B371" s="36" t="s">
        <v>1014</v>
      </c>
      <c r="C371" s="39" t="s">
        <v>1776</v>
      </c>
      <c r="D371" s="23">
        <v>1017257802</v>
      </c>
      <c r="E371" s="22" t="s">
        <v>38</v>
      </c>
      <c r="F371" s="24">
        <v>45894</v>
      </c>
      <c r="G371" s="24">
        <v>45984</v>
      </c>
      <c r="H371" s="26" t="s">
        <v>391</v>
      </c>
      <c r="I371" s="26" t="s">
        <v>1039</v>
      </c>
      <c r="J371" s="22" t="s">
        <v>392</v>
      </c>
      <c r="K371" s="27"/>
      <c r="L371" s="27"/>
      <c r="M371" s="27"/>
      <c r="N371" s="28">
        <v>14250000</v>
      </c>
      <c r="O371" s="29"/>
    </row>
    <row r="372" spans="1:15" s="30" customFormat="1" ht="132" x14ac:dyDescent="0.15">
      <c r="A372" s="25" t="s">
        <v>1016</v>
      </c>
      <c r="B372" s="36" t="s">
        <v>1015</v>
      </c>
      <c r="C372" s="39" t="s">
        <v>1776</v>
      </c>
      <c r="D372" s="23">
        <v>1128418242</v>
      </c>
      <c r="E372" s="22" t="s">
        <v>38</v>
      </c>
      <c r="F372" s="24">
        <v>45894</v>
      </c>
      <c r="G372" s="24">
        <v>45984</v>
      </c>
      <c r="H372" s="26" t="s">
        <v>391</v>
      </c>
      <c r="I372" s="26" t="s">
        <v>1043</v>
      </c>
      <c r="J372" s="22" t="s">
        <v>392</v>
      </c>
      <c r="K372" s="27"/>
      <c r="L372" s="27"/>
      <c r="M372" s="27"/>
      <c r="N372" s="28">
        <v>14250000</v>
      </c>
      <c r="O372" s="29"/>
    </row>
    <row r="373" spans="1:15" s="30" customFormat="1" ht="132" x14ac:dyDescent="0.15">
      <c r="A373" s="25" t="s">
        <v>1017</v>
      </c>
      <c r="B373" s="36" t="s">
        <v>1018</v>
      </c>
      <c r="C373" s="39" t="s">
        <v>1776</v>
      </c>
      <c r="D373" s="23">
        <v>43913878</v>
      </c>
      <c r="E373" s="22" t="s">
        <v>38</v>
      </c>
      <c r="F373" s="24">
        <v>45894</v>
      </c>
      <c r="G373" s="24">
        <v>45984</v>
      </c>
      <c r="H373" s="26" t="s">
        <v>391</v>
      </c>
      <c r="I373" s="26" t="s">
        <v>1044</v>
      </c>
      <c r="J373" s="22" t="s">
        <v>392</v>
      </c>
      <c r="K373" s="27"/>
      <c r="L373" s="27"/>
      <c r="M373" s="27"/>
      <c r="N373" s="28">
        <v>14250000</v>
      </c>
      <c r="O373" s="29"/>
    </row>
    <row r="374" spans="1:15" s="60" customFormat="1" ht="132" x14ac:dyDescent="0.15">
      <c r="A374" s="25" t="s">
        <v>1045</v>
      </c>
      <c r="B374" s="36" t="s">
        <v>1052</v>
      </c>
      <c r="C374" s="39" t="s">
        <v>1771</v>
      </c>
      <c r="D374" s="23">
        <v>1035871879</v>
      </c>
      <c r="E374" s="22" t="s">
        <v>38</v>
      </c>
      <c r="F374" s="24">
        <v>45894</v>
      </c>
      <c r="G374" s="24">
        <v>45984</v>
      </c>
      <c r="H374" s="26" t="s">
        <v>391</v>
      </c>
      <c r="I374" s="26" t="s">
        <v>1063</v>
      </c>
      <c r="J374" s="22" t="s">
        <v>392</v>
      </c>
      <c r="K374" s="27"/>
      <c r="L374" s="27"/>
      <c r="M374" s="27"/>
      <c r="N374" s="28">
        <v>6000000</v>
      </c>
      <c r="O374" s="48"/>
    </row>
    <row r="375" spans="1:15" s="30" customFormat="1" ht="132" x14ac:dyDescent="0.15">
      <c r="A375" s="25" t="s">
        <v>1046</v>
      </c>
      <c r="B375" s="36" t="s">
        <v>1047</v>
      </c>
      <c r="C375" s="39" t="s">
        <v>1771</v>
      </c>
      <c r="D375" s="23">
        <v>1035235338</v>
      </c>
      <c r="E375" s="22" t="s">
        <v>38</v>
      </c>
      <c r="F375" s="24">
        <v>45894</v>
      </c>
      <c r="G375" s="24">
        <v>45984</v>
      </c>
      <c r="H375" s="26" t="s">
        <v>391</v>
      </c>
      <c r="I375" s="26" t="s">
        <v>1048</v>
      </c>
      <c r="J375" s="22" t="s">
        <v>392</v>
      </c>
      <c r="K375" s="27"/>
      <c r="L375" s="27"/>
      <c r="M375" s="27"/>
      <c r="N375" s="28">
        <v>6000000</v>
      </c>
      <c r="O375" s="29"/>
    </row>
    <row r="376" spans="1:15" s="30" customFormat="1" ht="132" x14ac:dyDescent="0.15">
      <c r="A376" s="25" t="s">
        <v>1053</v>
      </c>
      <c r="B376" s="36" t="s">
        <v>1054</v>
      </c>
      <c r="C376" s="39" t="s">
        <v>1771</v>
      </c>
      <c r="D376" s="23">
        <v>98590783</v>
      </c>
      <c r="E376" s="22" t="s">
        <v>38</v>
      </c>
      <c r="F376" s="24">
        <v>45894</v>
      </c>
      <c r="G376" s="24">
        <v>45984</v>
      </c>
      <c r="H376" s="26" t="s">
        <v>391</v>
      </c>
      <c r="I376" s="26" t="s">
        <v>1064</v>
      </c>
      <c r="J376" s="22" t="s">
        <v>392</v>
      </c>
      <c r="K376" s="27"/>
      <c r="L376" s="27"/>
      <c r="M376" s="27"/>
      <c r="N376" s="28">
        <v>6000000</v>
      </c>
      <c r="O376" s="29"/>
    </row>
    <row r="377" spans="1:15" s="30" customFormat="1" x14ac:dyDescent="0.15">
      <c r="A377" s="25" t="s">
        <v>1055</v>
      </c>
      <c r="B377" s="41" t="s">
        <v>1667</v>
      </c>
      <c r="C377" s="22"/>
      <c r="D377" s="23"/>
      <c r="E377" s="22"/>
      <c r="F377" s="24"/>
      <c r="G377" s="24"/>
      <c r="H377" s="26"/>
      <c r="I377" s="26"/>
      <c r="J377" s="22"/>
      <c r="K377" s="27"/>
      <c r="L377" s="27"/>
      <c r="M377" s="27"/>
      <c r="N377" s="28"/>
      <c r="O377" s="29"/>
    </row>
    <row r="378" spans="1:15" s="30" customFormat="1" ht="132" x14ac:dyDescent="0.15">
      <c r="A378" s="25" t="s">
        <v>1056</v>
      </c>
      <c r="B378" s="36" t="s">
        <v>1057</v>
      </c>
      <c r="C378" s="39" t="s">
        <v>1771</v>
      </c>
      <c r="D378" s="23">
        <v>1020445519</v>
      </c>
      <c r="E378" s="22" t="s">
        <v>38</v>
      </c>
      <c r="F378" s="24">
        <v>45894</v>
      </c>
      <c r="G378" s="24">
        <v>45984</v>
      </c>
      <c r="H378" s="26" t="s">
        <v>391</v>
      </c>
      <c r="I378" s="26" t="s">
        <v>1065</v>
      </c>
      <c r="J378" s="22" t="s">
        <v>392</v>
      </c>
      <c r="K378" s="27"/>
      <c r="L378" s="27"/>
      <c r="M378" s="27"/>
      <c r="N378" s="28">
        <v>6000000</v>
      </c>
      <c r="O378" s="29"/>
    </row>
    <row r="379" spans="1:15" s="30" customFormat="1" ht="132" x14ac:dyDescent="0.15">
      <c r="A379" s="25" t="s">
        <v>1066</v>
      </c>
      <c r="B379" s="36" t="s">
        <v>1067</v>
      </c>
      <c r="C379" s="39" t="s">
        <v>1810</v>
      </c>
      <c r="D379" s="23">
        <v>900438878</v>
      </c>
      <c r="E379" s="22" t="s">
        <v>38</v>
      </c>
      <c r="F379" s="24">
        <v>45901</v>
      </c>
      <c r="G379" s="24">
        <v>45930</v>
      </c>
      <c r="H379" s="26" t="s">
        <v>391</v>
      </c>
      <c r="I379" s="26" t="s">
        <v>1068</v>
      </c>
      <c r="J379" s="22" t="s">
        <v>392</v>
      </c>
      <c r="K379" s="31">
        <v>131578170</v>
      </c>
      <c r="L379" s="27"/>
      <c r="M379" s="27"/>
      <c r="N379" s="28">
        <v>207755005</v>
      </c>
      <c r="O379" s="31">
        <f>+K379+N379</f>
        <v>339333175</v>
      </c>
    </row>
    <row r="380" spans="1:15" s="30" customFormat="1" x14ac:dyDescent="0.15">
      <c r="A380" s="25" t="s">
        <v>1069</v>
      </c>
      <c r="B380" s="41" t="s">
        <v>1667</v>
      </c>
      <c r="C380" s="22"/>
      <c r="D380" s="23"/>
      <c r="E380" s="22"/>
      <c r="F380" s="24"/>
      <c r="G380" s="24"/>
      <c r="H380" s="26"/>
      <c r="I380" s="26"/>
      <c r="J380" s="22"/>
      <c r="K380" s="27"/>
      <c r="L380" s="27"/>
      <c r="M380" s="27"/>
      <c r="N380" s="28"/>
      <c r="O380" s="29"/>
    </row>
    <row r="381" spans="1:15" s="30" customFormat="1" ht="144" x14ac:dyDescent="0.15">
      <c r="A381" s="25" t="s">
        <v>1070</v>
      </c>
      <c r="B381" s="36" t="s">
        <v>1084</v>
      </c>
      <c r="C381" s="39" t="s">
        <v>1764</v>
      </c>
      <c r="D381" s="23">
        <v>1021923158</v>
      </c>
      <c r="E381" s="22" t="s">
        <v>38</v>
      </c>
      <c r="F381" s="24">
        <v>45902</v>
      </c>
      <c r="G381" s="24">
        <v>45961</v>
      </c>
      <c r="H381" s="26" t="s">
        <v>391</v>
      </c>
      <c r="I381" s="26" t="s">
        <v>1096</v>
      </c>
      <c r="J381" s="22" t="s">
        <v>392</v>
      </c>
      <c r="K381" s="27"/>
      <c r="L381" s="27"/>
      <c r="M381" s="27"/>
      <c r="N381" s="28">
        <v>4916667</v>
      </c>
      <c r="O381" s="29"/>
    </row>
    <row r="382" spans="1:15" s="30" customFormat="1" ht="144" x14ac:dyDescent="0.15">
      <c r="A382" s="25" t="s">
        <v>1071</v>
      </c>
      <c r="B382" s="36" t="s">
        <v>1085</v>
      </c>
      <c r="C382" s="39" t="s">
        <v>1775</v>
      </c>
      <c r="D382" s="23">
        <v>1004273510</v>
      </c>
      <c r="E382" s="22" t="s">
        <v>38</v>
      </c>
      <c r="F382" s="24">
        <v>45902</v>
      </c>
      <c r="G382" s="24">
        <v>45984</v>
      </c>
      <c r="H382" s="26" t="s">
        <v>391</v>
      </c>
      <c r="I382" s="26" t="s">
        <v>1097</v>
      </c>
      <c r="J382" s="22" t="s">
        <v>392</v>
      </c>
      <c r="K382" s="27"/>
      <c r="L382" s="27"/>
      <c r="M382" s="27"/>
      <c r="N382" s="28">
        <v>12983333</v>
      </c>
      <c r="O382" s="29"/>
    </row>
    <row r="383" spans="1:15" s="30" customFormat="1" ht="144" x14ac:dyDescent="0.15">
      <c r="A383" s="25" t="s">
        <v>1072</v>
      </c>
      <c r="B383" s="36" t="s">
        <v>1086</v>
      </c>
      <c r="C383" s="39" t="s">
        <v>1764</v>
      </c>
      <c r="D383" s="23">
        <v>1035433157</v>
      </c>
      <c r="E383" s="22" t="s">
        <v>38</v>
      </c>
      <c r="F383" s="24">
        <v>45902</v>
      </c>
      <c r="G383" s="24">
        <v>45984</v>
      </c>
      <c r="H383" s="26" t="s">
        <v>391</v>
      </c>
      <c r="I383" s="26" t="s">
        <v>1098</v>
      </c>
      <c r="J383" s="22" t="s">
        <v>392</v>
      </c>
      <c r="K383" s="27"/>
      <c r="L383" s="27"/>
      <c r="M383" s="27"/>
      <c r="N383" s="28">
        <v>6833333</v>
      </c>
      <c r="O383" s="29"/>
    </row>
    <row r="384" spans="1:15" s="30" customFormat="1" ht="144" x14ac:dyDescent="0.15">
      <c r="A384" s="25" t="s">
        <v>1073</v>
      </c>
      <c r="B384" s="36" t="s">
        <v>1087</v>
      </c>
      <c r="C384" s="39" t="s">
        <v>1764</v>
      </c>
      <c r="D384" s="23">
        <v>1017222342</v>
      </c>
      <c r="E384" s="22" t="s">
        <v>38</v>
      </c>
      <c r="F384" s="24">
        <v>45902</v>
      </c>
      <c r="G384" s="24">
        <v>45984</v>
      </c>
      <c r="H384" s="26" t="s">
        <v>391</v>
      </c>
      <c r="I384" s="26" t="s">
        <v>1099</v>
      </c>
      <c r="J384" s="22" t="s">
        <v>392</v>
      </c>
      <c r="K384" s="27"/>
      <c r="L384" s="27"/>
      <c r="M384" s="27"/>
      <c r="N384" s="28">
        <v>6833333</v>
      </c>
      <c r="O384" s="29"/>
    </row>
    <row r="385" spans="1:15" s="30" customFormat="1" ht="144" x14ac:dyDescent="0.15">
      <c r="A385" s="25" t="s">
        <v>1074</v>
      </c>
      <c r="B385" s="36" t="s">
        <v>1088</v>
      </c>
      <c r="C385" s="39" t="s">
        <v>1770</v>
      </c>
      <c r="D385" s="23">
        <v>1129531991</v>
      </c>
      <c r="E385" s="22" t="s">
        <v>38</v>
      </c>
      <c r="F385" s="24">
        <v>45902</v>
      </c>
      <c r="G385" s="24">
        <v>45984</v>
      </c>
      <c r="H385" s="26" t="s">
        <v>391</v>
      </c>
      <c r="I385" s="26" t="s">
        <v>1100</v>
      </c>
      <c r="J385" s="22" t="s">
        <v>392</v>
      </c>
      <c r="K385" s="27"/>
      <c r="L385" s="27"/>
      <c r="M385" s="27"/>
      <c r="N385" s="28">
        <v>15033333</v>
      </c>
      <c r="O385" s="29"/>
    </row>
    <row r="386" spans="1:15" s="30" customFormat="1" ht="144" x14ac:dyDescent="0.15">
      <c r="A386" s="25" t="s">
        <v>1075</v>
      </c>
      <c r="B386" s="36" t="s">
        <v>1089</v>
      </c>
      <c r="C386" s="39" t="s">
        <v>1770</v>
      </c>
      <c r="D386" s="23">
        <v>35892799</v>
      </c>
      <c r="E386" s="22" t="s">
        <v>38</v>
      </c>
      <c r="F386" s="24">
        <v>45902</v>
      </c>
      <c r="G386" s="24">
        <v>45984</v>
      </c>
      <c r="H386" s="26" t="s">
        <v>391</v>
      </c>
      <c r="I386" s="26" t="s">
        <v>1101</v>
      </c>
      <c r="J386" s="22" t="s">
        <v>392</v>
      </c>
      <c r="K386" s="27"/>
      <c r="L386" s="27"/>
      <c r="M386" s="27"/>
      <c r="N386" s="28">
        <v>15033333</v>
      </c>
      <c r="O386" s="29"/>
    </row>
    <row r="387" spans="1:15" s="30" customFormat="1" ht="144" x14ac:dyDescent="0.15">
      <c r="A387" s="25" t="s">
        <v>1076</v>
      </c>
      <c r="B387" s="36" t="s">
        <v>1090</v>
      </c>
      <c r="C387" s="39" t="s">
        <v>1770</v>
      </c>
      <c r="D387" s="23">
        <v>1116279076</v>
      </c>
      <c r="E387" s="22" t="s">
        <v>38</v>
      </c>
      <c r="F387" s="24">
        <v>45902</v>
      </c>
      <c r="G387" s="24">
        <v>45984</v>
      </c>
      <c r="H387" s="26" t="s">
        <v>391</v>
      </c>
      <c r="I387" s="26" t="s">
        <v>1102</v>
      </c>
      <c r="J387" s="22" t="s">
        <v>392</v>
      </c>
      <c r="K387" s="27"/>
      <c r="L387" s="27"/>
      <c r="M387" s="27"/>
      <c r="N387" s="28">
        <v>15033333</v>
      </c>
      <c r="O387" s="29"/>
    </row>
    <row r="388" spans="1:15" s="30" customFormat="1" ht="144" x14ac:dyDescent="0.15">
      <c r="A388" s="25" t="s">
        <v>1077</v>
      </c>
      <c r="B388" s="36" t="s">
        <v>1091</v>
      </c>
      <c r="C388" s="39" t="s">
        <v>1770</v>
      </c>
      <c r="D388" s="23">
        <v>35891500</v>
      </c>
      <c r="E388" s="22" t="s">
        <v>38</v>
      </c>
      <c r="F388" s="24">
        <v>45902</v>
      </c>
      <c r="G388" s="24">
        <v>45984</v>
      </c>
      <c r="H388" s="26" t="s">
        <v>391</v>
      </c>
      <c r="I388" s="26" t="s">
        <v>1103</v>
      </c>
      <c r="J388" s="22" t="s">
        <v>392</v>
      </c>
      <c r="K388" s="27"/>
      <c r="L388" s="27"/>
      <c r="M388" s="27"/>
      <c r="N388" s="28">
        <v>15033333</v>
      </c>
      <c r="O388" s="29"/>
    </row>
    <row r="389" spans="1:15" s="30" customFormat="1" ht="144" x14ac:dyDescent="0.15">
      <c r="A389" s="25" t="s">
        <v>1078</v>
      </c>
      <c r="B389" s="36" t="s">
        <v>1092</v>
      </c>
      <c r="C389" s="39" t="s">
        <v>1763</v>
      </c>
      <c r="D389" s="23">
        <v>1001745449</v>
      </c>
      <c r="E389" s="22" t="s">
        <v>38</v>
      </c>
      <c r="F389" s="24">
        <v>45902</v>
      </c>
      <c r="G389" s="24">
        <v>45984</v>
      </c>
      <c r="H389" s="26" t="s">
        <v>391</v>
      </c>
      <c r="I389" s="26" t="s">
        <v>1104</v>
      </c>
      <c r="J389" s="22" t="s">
        <v>392</v>
      </c>
      <c r="K389" s="31">
        <v>1916667</v>
      </c>
      <c r="L389" s="27"/>
      <c r="M389" s="27"/>
      <c r="N389" s="28">
        <v>4916667</v>
      </c>
      <c r="O389" s="31">
        <f>+K389+N389</f>
        <v>6833334</v>
      </c>
    </row>
    <row r="390" spans="1:15" s="30" customFormat="1" ht="144" x14ac:dyDescent="0.15">
      <c r="A390" s="25" t="s">
        <v>1079</v>
      </c>
      <c r="B390" s="36" t="s">
        <v>1093</v>
      </c>
      <c r="C390" s="39" t="s">
        <v>1763</v>
      </c>
      <c r="D390" s="23">
        <v>1020447212</v>
      </c>
      <c r="E390" s="22" t="s">
        <v>38</v>
      </c>
      <c r="F390" s="24">
        <v>45902</v>
      </c>
      <c r="G390" s="24">
        <v>45984</v>
      </c>
      <c r="H390" s="26" t="s">
        <v>391</v>
      </c>
      <c r="I390" s="26" t="s">
        <v>1105</v>
      </c>
      <c r="J390" s="22" t="s">
        <v>392</v>
      </c>
      <c r="K390" s="31">
        <v>1916667</v>
      </c>
      <c r="L390" s="27"/>
      <c r="M390" s="27"/>
      <c r="N390" s="28">
        <v>4916667</v>
      </c>
      <c r="O390" s="31">
        <f>+K390+N390</f>
        <v>6833334</v>
      </c>
    </row>
    <row r="391" spans="1:15" s="30" customFormat="1" ht="144" x14ac:dyDescent="0.15">
      <c r="A391" s="25" t="s">
        <v>1080</v>
      </c>
      <c r="B391" s="36" t="s">
        <v>1094</v>
      </c>
      <c r="C391" s="39" t="s">
        <v>1764</v>
      </c>
      <c r="D391" s="23">
        <v>1000899076</v>
      </c>
      <c r="E391" s="22" t="s">
        <v>38</v>
      </c>
      <c r="F391" s="24">
        <v>45902</v>
      </c>
      <c r="G391" s="24">
        <v>45961</v>
      </c>
      <c r="H391" s="26" t="s">
        <v>391</v>
      </c>
      <c r="I391" s="26" t="s">
        <v>1106</v>
      </c>
      <c r="J391" s="22" t="s">
        <v>392</v>
      </c>
      <c r="K391" s="27"/>
      <c r="L391" s="27"/>
      <c r="M391" s="27"/>
      <c r="N391" s="28">
        <v>4916667</v>
      </c>
      <c r="O391" s="29"/>
    </row>
    <row r="392" spans="1:15" s="30" customFormat="1" ht="132" x14ac:dyDescent="0.15">
      <c r="A392" s="25" t="s">
        <v>1081</v>
      </c>
      <c r="B392" s="36" t="s">
        <v>1095</v>
      </c>
      <c r="C392" s="39" t="s">
        <v>1784</v>
      </c>
      <c r="D392" s="23">
        <v>1038119220</v>
      </c>
      <c r="E392" s="22" t="s">
        <v>38</v>
      </c>
      <c r="F392" s="24">
        <v>45902</v>
      </c>
      <c r="G392" s="24">
        <v>45984</v>
      </c>
      <c r="H392" s="26" t="s">
        <v>391</v>
      </c>
      <c r="I392" s="26" t="s">
        <v>1107</v>
      </c>
      <c r="J392" s="22" t="s">
        <v>392</v>
      </c>
      <c r="K392" s="27"/>
      <c r="L392" s="27"/>
      <c r="M392" s="27"/>
      <c r="N392" s="28">
        <v>20250000</v>
      </c>
      <c r="O392" s="29"/>
    </row>
    <row r="393" spans="1:15" s="60" customFormat="1" ht="144" x14ac:dyDescent="0.15">
      <c r="A393" s="25" t="s">
        <v>1082</v>
      </c>
      <c r="B393" s="36" t="s">
        <v>1118</v>
      </c>
      <c r="C393" s="39" t="s">
        <v>1764</v>
      </c>
      <c r="D393" s="23">
        <v>1001910883</v>
      </c>
      <c r="E393" s="22" t="s">
        <v>38</v>
      </c>
      <c r="F393" s="24">
        <v>45903</v>
      </c>
      <c r="G393" s="24">
        <v>45984</v>
      </c>
      <c r="H393" s="26" t="s">
        <v>391</v>
      </c>
      <c r="I393" s="26" t="s">
        <v>1122</v>
      </c>
      <c r="J393" s="22" t="s">
        <v>392</v>
      </c>
      <c r="K393" s="27"/>
      <c r="L393" s="27"/>
      <c r="M393" s="27"/>
      <c r="N393" s="28">
        <v>6750000</v>
      </c>
      <c r="O393" s="48"/>
    </row>
    <row r="394" spans="1:15" s="60" customFormat="1" ht="144" x14ac:dyDescent="0.15">
      <c r="A394" s="25" t="s">
        <v>1083</v>
      </c>
      <c r="B394" s="36" t="s">
        <v>1119</v>
      </c>
      <c r="C394" s="39" t="s">
        <v>1764</v>
      </c>
      <c r="D394" s="23">
        <v>1152689212</v>
      </c>
      <c r="E394" s="22" t="s">
        <v>38</v>
      </c>
      <c r="F394" s="24">
        <v>45903</v>
      </c>
      <c r="G394" s="24">
        <v>45984</v>
      </c>
      <c r="H394" s="26" t="s">
        <v>391</v>
      </c>
      <c r="I394" s="26" t="s">
        <v>1123</v>
      </c>
      <c r="J394" s="22" t="s">
        <v>392</v>
      </c>
      <c r="K394" s="27"/>
      <c r="L394" s="27"/>
      <c r="M394" s="27"/>
      <c r="N394" s="28">
        <v>6750000</v>
      </c>
      <c r="O394" s="48"/>
    </row>
    <row r="395" spans="1:15" s="30" customFormat="1" ht="144" x14ac:dyDescent="0.15">
      <c r="A395" s="25" t="s">
        <v>1108</v>
      </c>
      <c r="B395" s="36" t="s">
        <v>1120</v>
      </c>
      <c r="C395" s="39" t="s">
        <v>1764</v>
      </c>
      <c r="D395" s="23">
        <v>43776880</v>
      </c>
      <c r="E395" s="22" t="s">
        <v>38</v>
      </c>
      <c r="F395" s="24">
        <v>45903</v>
      </c>
      <c r="G395" s="24">
        <v>45984</v>
      </c>
      <c r="H395" s="26" t="s">
        <v>391</v>
      </c>
      <c r="I395" s="26" t="s">
        <v>1124</v>
      </c>
      <c r="J395" s="22" t="s">
        <v>392</v>
      </c>
      <c r="K395" s="27"/>
      <c r="L395" s="27"/>
      <c r="M395" s="27"/>
      <c r="N395" s="28">
        <v>6750000</v>
      </c>
      <c r="O395" s="29"/>
    </row>
    <row r="396" spans="1:15" s="30" customFormat="1" ht="144" x14ac:dyDescent="0.15">
      <c r="A396" s="25" t="s">
        <v>1109</v>
      </c>
      <c r="B396" s="36" t="s">
        <v>1121</v>
      </c>
      <c r="C396" s="39" t="s">
        <v>1770</v>
      </c>
      <c r="D396" s="23">
        <v>63546272</v>
      </c>
      <c r="E396" s="22" t="s">
        <v>38</v>
      </c>
      <c r="F396" s="24">
        <v>45903</v>
      </c>
      <c r="G396" s="24">
        <v>45984</v>
      </c>
      <c r="H396" s="26" t="s">
        <v>391</v>
      </c>
      <c r="I396" s="26" t="s">
        <v>1125</v>
      </c>
      <c r="J396" s="22" t="s">
        <v>392</v>
      </c>
      <c r="K396" s="27"/>
      <c r="L396" s="27"/>
      <c r="M396" s="27"/>
      <c r="N396" s="28">
        <v>14850000</v>
      </c>
      <c r="O396" s="29"/>
    </row>
    <row r="397" spans="1:15" s="30" customFormat="1" ht="132" x14ac:dyDescent="0.15">
      <c r="A397" s="25" t="s">
        <v>1110</v>
      </c>
      <c r="B397" s="36" t="s">
        <v>467</v>
      </c>
      <c r="C397" s="39" t="s">
        <v>1774</v>
      </c>
      <c r="D397" s="23">
        <v>1065138797</v>
      </c>
      <c r="E397" s="22" t="s">
        <v>38</v>
      </c>
      <c r="F397" s="24">
        <v>45903</v>
      </c>
      <c r="G397" s="24">
        <v>45984</v>
      </c>
      <c r="H397" s="26" t="s">
        <v>391</v>
      </c>
      <c r="I397" s="26" t="s">
        <v>1126</v>
      </c>
      <c r="J397" s="22" t="s">
        <v>392</v>
      </c>
      <c r="K397" s="27"/>
      <c r="L397" s="27"/>
      <c r="M397" s="27"/>
      <c r="N397" s="28">
        <v>12825000</v>
      </c>
      <c r="O397" s="29"/>
    </row>
    <row r="398" spans="1:15" s="30" customFormat="1" ht="123.75" customHeight="1" x14ac:dyDescent="0.15">
      <c r="A398" s="25" t="s">
        <v>1111</v>
      </c>
      <c r="B398" s="36" t="s">
        <v>1113</v>
      </c>
      <c r="C398" s="39" t="s">
        <v>1811</v>
      </c>
      <c r="D398" s="23">
        <v>900750808</v>
      </c>
      <c r="E398" s="22" t="s">
        <v>1114</v>
      </c>
      <c r="F398" s="24">
        <v>45905</v>
      </c>
      <c r="G398" s="24">
        <v>45920</v>
      </c>
      <c r="H398" s="26" t="s">
        <v>966</v>
      </c>
      <c r="I398" s="26" t="s">
        <v>1117</v>
      </c>
      <c r="J398" s="22" t="s">
        <v>1115</v>
      </c>
      <c r="K398" s="27"/>
      <c r="L398" s="27"/>
      <c r="M398" s="27"/>
      <c r="N398" s="28">
        <v>113734900</v>
      </c>
      <c r="O398" s="29"/>
    </row>
    <row r="399" spans="1:15" s="30" customFormat="1" ht="203.25" customHeight="1" x14ac:dyDescent="0.15">
      <c r="A399" s="25" t="s">
        <v>1112</v>
      </c>
      <c r="B399" s="36" t="s">
        <v>1116</v>
      </c>
      <c r="C399" s="39" t="s">
        <v>1812</v>
      </c>
      <c r="D399" s="23">
        <v>901089544</v>
      </c>
      <c r="E399" s="22" t="s">
        <v>38</v>
      </c>
      <c r="F399" s="24">
        <v>45910</v>
      </c>
      <c r="G399" s="24">
        <v>46022</v>
      </c>
      <c r="H399" s="26" t="s">
        <v>998</v>
      </c>
      <c r="I399" s="26" t="s">
        <v>1139</v>
      </c>
      <c r="J399" s="22" t="s">
        <v>42</v>
      </c>
      <c r="K399" s="27"/>
      <c r="L399" s="27"/>
      <c r="M399" s="27"/>
      <c r="N399" s="28">
        <v>290819452</v>
      </c>
      <c r="O399" s="29"/>
    </row>
    <row r="400" spans="1:15" s="30" customFormat="1" ht="144" x14ac:dyDescent="0.15">
      <c r="A400" s="25" t="s">
        <v>1127</v>
      </c>
      <c r="B400" s="36" t="s">
        <v>1131</v>
      </c>
      <c r="C400" s="39" t="s">
        <v>1764</v>
      </c>
      <c r="D400" s="23">
        <v>1020400374</v>
      </c>
      <c r="E400" s="22" t="s">
        <v>38</v>
      </c>
      <c r="F400" s="24">
        <v>45904</v>
      </c>
      <c r="G400" s="24">
        <v>45984</v>
      </c>
      <c r="H400" s="26" t="s">
        <v>391</v>
      </c>
      <c r="I400" s="26" t="s">
        <v>1135</v>
      </c>
      <c r="J400" s="22" t="s">
        <v>392</v>
      </c>
      <c r="K400" s="27"/>
      <c r="L400" s="27"/>
      <c r="M400" s="27"/>
      <c r="N400" s="28">
        <v>6666667</v>
      </c>
      <c r="O400" s="29"/>
    </row>
    <row r="401" spans="1:15" s="30" customFormat="1" ht="132" x14ac:dyDescent="0.15">
      <c r="A401" s="25" t="s">
        <v>1128</v>
      </c>
      <c r="B401" s="36" t="s">
        <v>1132</v>
      </c>
      <c r="C401" s="39" t="s">
        <v>1784</v>
      </c>
      <c r="D401" s="23">
        <v>70329917</v>
      </c>
      <c r="E401" s="22" t="s">
        <v>38</v>
      </c>
      <c r="F401" s="24">
        <v>45904</v>
      </c>
      <c r="G401" s="24">
        <v>45984</v>
      </c>
      <c r="H401" s="26" t="s">
        <v>391</v>
      </c>
      <c r="I401" s="26" t="s">
        <v>1136</v>
      </c>
      <c r="J401" s="22" t="s">
        <v>392</v>
      </c>
      <c r="K401" s="27"/>
      <c r="L401" s="27"/>
      <c r="M401" s="27"/>
      <c r="N401" s="28">
        <v>20000000</v>
      </c>
      <c r="O401" s="29"/>
    </row>
    <row r="402" spans="1:15" s="30" customFormat="1" ht="132" x14ac:dyDescent="0.15">
      <c r="A402" s="25" t="s">
        <v>1129</v>
      </c>
      <c r="B402" s="36" t="s">
        <v>1133</v>
      </c>
      <c r="C402" s="39" t="s">
        <v>1784</v>
      </c>
      <c r="D402" s="23">
        <v>1020719725</v>
      </c>
      <c r="E402" s="22" t="s">
        <v>38</v>
      </c>
      <c r="F402" s="24">
        <v>45904</v>
      </c>
      <c r="G402" s="24">
        <v>45984</v>
      </c>
      <c r="H402" s="26" t="s">
        <v>391</v>
      </c>
      <c r="I402" s="26" t="s">
        <v>1137</v>
      </c>
      <c r="J402" s="22" t="s">
        <v>392</v>
      </c>
      <c r="K402" s="27"/>
      <c r="L402" s="27"/>
      <c r="M402" s="27"/>
      <c r="N402" s="28">
        <v>20000000</v>
      </c>
      <c r="O402" s="29"/>
    </row>
    <row r="403" spans="1:15" s="30" customFormat="1" ht="144" x14ac:dyDescent="0.15">
      <c r="A403" s="25" t="s">
        <v>1130</v>
      </c>
      <c r="B403" s="36" t="s">
        <v>1134</v>
      </c>
      <c r="C403" s="39" t="s">
        <v>1764</v>
      </c>
      <c r="D403" s="23">
        <v>1003561290</v>
      </c>
      <c r="E403" s="22" t="s">
        <v>38</v>
      </c>
      <c r="F403" s="24">
        <v>45904</v>
      </c>
      <c r="G403" s="24">
        <v>45984</v>
      </c>
      <c r="H403" s="26" t="s">
        <v>391</v>
      </c>
      <c r="I403" s="26" t="s">
        <v>1138</v>
      </c>
      <c r="J403" s="22" t="s">
        <v>392</v>
      </c>
      <c r="K403" s="27"/>
      <c r="L403" s="27"/>
      <c r="M403" s="27"/>
      <c r="N403" s="28">
        <v>6666667</v>
      </c>
      <c r="O403" s="29"/>
    </row>
    <row r="404" spans="1:15" s="30" customFormat="1" ht="144" x14ac:dyDescent="0.15">
      <c r="A404" s="25" t="s">
        <v>1140</v>
      </c>
      <c r="B404" s="36" t="s">
        <v>354</v>
      </c>
      <c r="C404" s="39" t="s">
        <v>1764</v>
      </c>
      <c r="D404" s="23">
        <v>1020449322</v>
      </c>
      <c r="E404" s="22" t="s">
        <v>38</v>
      </c>
      <c r="F404" s="24">
        <v>45910</v>
      </c>
      <c r="G404" s="24">
        <v>45984</v>
      </c>
      <c r="H404" s="26" t="s">
        <v>391</v>
      </c>
      <c r="I404" s="26" t="s">
        <v>1144</v>
      </c>
      <c r="J404" s="22" t="s">
        <v>392</v>
      </c>
      <c r="K404" s="27"/>
      <c r="L404" s="27"/>
      <c r="M404" s="27"/>
      <c r="N404" s="28">
        <v>6166667</v>
      </c>
      <c r="O404" s="29"/>
    </row>
    <row r="405" spans="1:15" s="30" customFormat="1" ht="144" x14ac:dyDescent="0.15">
      <c r="A405" s="25" t="s">
        <v>1141</v>
      </c>
      <c r="B405" s="36" t="s">
        <v>1142</v>
      </c>
      <c r="C405" s="39" t="s">
        <v>1764</v>
      </c>
      <c r="D405" s="23">
        <v>52824388</v>
      </c>
      <c r="E405" s="22" t="s">
        <v>38</v>
      </c>
      <c r="F405" s="24">
        <v>45910</v>
      </c>
      <c r="G405" s="24">
        <v>45984</v>
      </c>
      <c r="H405" s="26" t="s">
        <v>391</v>
      </c>
      <c r="I405" s="26" t="s">
        <v>1145</v>
      </c>
      <c r="J405" s="22" t="s">
        <v>392</v>
      </c>
      <c r="K405" s="27"/>
      <c r="L405" s="27"/>
      <c r="M405" s="27"/>
      <c r="N405" s="28">
        <v>6166667</v>
      </c>
      <c r="O405" s="29"/>
    </row>
    <row r="406" spans="1:15" s="30" customFormat="1" ht="132" x14ac:dyDescent="0.15">
      <c r="A406" s="25" t="s">
        <v>160</v>
      </c>
      <c r="B406" s="36" t="s">
        <v>1143</v>
      </c>
      <c r="C406" s="39" t="s">
        <v>1784</v>
      </c>
      <c r="D406" s="23">
        <v>1061784148</v>
      </c>
      <c r="E406" s="22" t="s">
        <v>38</v>
      </c>
      <c r="F406" s="24">
        <v>45910</v>
      </c>
      <c r="G406" s="24">
        <v>45984</v>
      </c>
      <c r="H406" s="26" t="s">
        <v>391</v>
      </c>
      <c r="I406" s="26" t="s">
        <v>1146</v>
      </c>
      <c r="J406" s="22" t="s">
        <v>392</v>
      </c>
      <c r="K406" s="28">
        <v>5750000</v>
      </c>
      <c r="L406" s="27"/>
      <c r="M406" s="27"/>
      <c r="N406" s="28">
        <v>12750000</v>
      </c>
      <c r="O406" s="31">
        <f>+K406+N406</f>
        <v>18500000</v>
      </c>
    </row>
    <row r="407" spans="1:15" s="30" customFormat="1" ht="270" customHeight="1" x14ac:dyDescent="0.2">
      <c r="A407" s="25" t="s">
        <v>1147</v>
      </c>
      <c r="B407" s="36" t="s">
        <v>1148</v>
      </c>
      <c r="C407" s="76" t="s">
        <v>1813</v>
      </c>
      <c r="D407" s="23">
        <v>1035852113</v>
      </c>
      <c r="E407" s="22" t="s">
        <v>38</v>
      </c>
      <c r="F407" s="24">
        <v>45912</v>
      </c>
      <c r="G407" s="24">
        <v>46006</v>
      </c>
      <c r="H407" s="26" t="s">
        <v>998</v>
      </c>
      <c r="I407" s="26" t="s">
        <v>1149</v>
      </c>
      <c r="J407" s="22" t="s">
        <v>42</v>
      </c>
      <c r="K407" s="27"/>
      <c r="L407" s="27"/>
      <c r="M407" s="27"/>
      <c r="N407" s="28">
        <v>8800000</v>
      </c>
      <c r="O407" s="29"/>
    </row>
    <row r="408" spans="1:15" s="30" customFormat="1" ht="144" x14ac:dyDescent="0.15">
      <c r="A408" s="25" t="s">
        <v>163</v>
      </c>
      <c r="B408" s="36" t="s">
        <v>1151</v>
      </c>
      <c r="C408" s="39" t="s">
        <v>1764</v>
      </c>
      <c r="D408" s="23">
        <v>1082938520</v>
      </c>
      <c r="E408" s="22" t="s">
        <v>38</v>
      </c>
      <c r="F408" s="24">
        <v>45915</v>
      </c>
      <c r="G408" s="24">
        <v>45961</v>
      </c>
      <c r="H408" s="26" t="s">
        <v>391</v>
      </c>
      <c r="I408" s="26" t="s">
        <v>1152</v>
      </c>
      <c r="J408" s="22" t="s">
        <v>392</v>
      </c>
      <c r="K408" s="27"/>
      <c r="L408" s="27"/>
      <c r="M408" s="27"/>
      <c r="N408" s="28">
        <v>3833333</v>
      </c>
      <c r="O408" s="29"/>
    </row>
    <row r="409" spans="1:15" s="30" customFormat="1" ht="144" x14ac:dyDescent="0.15">
      <c r="A409" s="25" t="s">
        <v>1150</v>
      </c>
      <c r="B409" s="36" t="s">
        <v>687</v>
      </c>
      <c r="C409" s="59" t="s">
        <v>1764</v>
      </c>
      <c r="D409" s="23">
        <v>1128395258</v>
      </c>
      <c r="E409" s="22" t="s">
        <v>38</v>
      </c>
      <c r="F409" s="24">
        <v>45915</v>
      </c>
      <c r="G409" s="24">
        <v>45961</v>
      </c>
      <c r="H409" s="26" t="s">
        <v>391</v>
      </c>
      <c r="I409" s="26" t="s">
        <v>1153</v>
      </c>
      <c r="J409" s="22" t="s">
        <v>392</v>
      </c>
      <c r="K409" s="27"/>
      <c r="L409" s="27"/>
      <c r="M409" s="27"/>
      <c r="N409" s="28">
        <v>3833333</v>
      </c>
      <c r="O409" s="29"/>
    </row>
    <row r="410" spans="1:15" s="30" customFormat="1" ht="144" x14ac:dyDescent="0.15">
      <c r="A410" s="25" t="s">
        <v>1154</v>
      </c>
      <c r="B410" s="36" t="s">
        <v>1155</v>
      </c>
      <c r="C410" s="59" t="s">
        <v>1764</v>
      </c>
      <c r="D410" s="23">
        <v>1239263</v>
      </c>
      <c r="E410" s="22" t="s">
        <v>38</v>
      </c>
      <c r="F410" s="24">
        <v>45915</v>
      </c>
      <c r="G410" s="24">
        <v>45984</v>
      </c>
      <c r="H410" s="26" t="s">
        <v>391</v>
      </c>
      <c r="I410" s="26" t="s">
        <v>1156</v>
      </c>
      <c r="J410" s="22" t="s">
        <v>392</v>
      </c>
      <c r="K410" s="28">
        <v>1916667</v>
      </c>
      <c r="L410" s="27"/>
      <c r="M410" s="27"/>
      <c r="N410" s="28">
        <v>3833333</v>
      </c>
      <c r="O410" s="31">
        <f>+K410+N410</f>
        <v>5750000</v>
      </c>
    </row>
    <row r="411" spans="1:15" s="30" customFormat="1" ht="192" x14ac:dyDescent="0.15">
      <c r="A411" s="25" t="s">
        <v>1157</v>
      </c>
      <c r="B411" s="36" t="s">
        <v>1158</v>
      </c>
      <c r="C411" s="39" t="s">
        <v>1814</v>
      </c>
      <c r="D411" s="23">
        <v>43629286</v>
      </c>
      <c r="E411" s="22" t="s">
        <v>38</v>
      </c>
      <c r="F411" s="24">
        <v>45916</v>
      </c>
      <c r="G411" s="24">
        <v>46021</v>
      </c>
      <c r="H411" s="26" t="s">
        <v>819</v>
      </c>
      <c r="I411" s="26" t="s">
        <v>1159</v>
      </c>
      <c r="J411" s="22" t="s">
        <v>42</v>
      </c>
      <c r="K411" s="27"/>
      <c r="L411" s="27"/>
      <c r="M411" s="27"/>
      <c r="N411" s="28">
        <v>14000000</v>
      </c>
      <c r="O411" s="29"/>
    </row>
    <row r="412" spans="1:15" s="30" customFormat="1" x14ac:dyDescent="0.15">
      <c r="A412" s="25" t="s">
        <v>1160</v>
      </c>
      <c r="B412" s="41" t="s">
        <v>1667</v>
      </c>
      <c r="C412" s="22"/>
      <c r="D412" s="23"/>
      <c r="E412" s="22"/>
      <c r="F412" s="24"/>
      <c r="G412" s="24"/>
      <c r="H412" s="26"/>
      <c r="I412" s="26"/>
      <c r="J412" s="22"/>
      <c r="K412" s="27"/>
      <c r="L412" s="27"/>
      <c r="M412" s="27"/>
      <c r="N412" s="28"/>
      <c r="O412" s="29"/>
    </row>
    <row r="413" spans="1:15" s="30" customFormat="1" ht="132" x14ac:dyDescent="0.15">
      <c r="A413" s="25" t="s">
        <v>1161</v>
      </c>
      <c r="B413" s="36" t="s">
        <v>469</v>
      </c>
      <c r="C413" s="39" t="s">
        <v>1815</v>
      </c>
      <c r="D413" s="23">
        <v>43740710</v>
      </c>
      <c r="E413" s="22" t="s">
        <v>38</v>
      </c>
      <c r="F413" s="24">
        <v>45918</v>
      </c>
      <c r="G413" s="24">
        <v>45984</v>
      </c>
      <c r="H413" s="26" t="s">
        <v>391</v>
      </c>
      <c r="I413" s="26" t="s">
        <v>1163</v>
      </c>
      <c r="J413" s="22" t="s">
        <v>392</v>
      </c>
      <c r="K413" s="28">
        <v>3641667</v>
      </c>
      <c r="L413" s="27"/>
      <c r="M413" s="27"/>
      <c r="N413" s="28">
        <v>6808333</v>
      </c>
      <c r="O413" s="31">
        <f>+K413+N413</f>
        <v>10450000</v>
      </c>
    </row>
    <row r="414" spans="1:15" s="30" customFormat="1" ht="163.5" customHeight="1" x14ac:dyDescent="0.15">
      <c r="A414" s="25" t="s">
        <v>168</v>
      </c>
      <c r="B414" s="36" t="s">
        <v>1067</v>
      </c>
      <c r="C414" s="39" t="s">
        <v>1816</v>
      </c>
      <c r="D414" s="23">
        <v>900438878</v>
      </c>
      <c r="E414" s="22" t="s">
        <v>38</v>
      </c>
      <c r="F414" s="24">
        <v>45919</v>
      </c>
      <c r="G414" s="24">
        <v>45924</v>
      </c>
      <c r="H414" s="26" t="s">
        <v>819</v>
      </c>
      <c r="I414" s="26" t="s">
        <v>1162</v>
      </c>
      <c r="J414" s="22" t="s">
        <v>42</v>
      </c>
      <c r="K414" s="27"/>
      <c r="L414" s="27"/>
      <c r="M414" s="27"/>
      <c r="N414" s="28">
        <v>8460300</v>
      </c>
      <c r="O414" s="29"/>
    </row>
    <row r="415" spans="1:15" s="30" customFormat="1" ht="132" x14ac:dyDescent="0.15">
      <c r="A415" s="25" t="s">
        <v>1164</v>
      </c>
      <c r="B415" s="36" t="s">
        <v>1167</v>
      </c>
      <c r="C415" s="39" t="s">
        <v>1784</v>
      </c>
      <c r="D415" s="23">
        <v>1000415982</v>
      </c>
      <c r="E415" s="22" t="s">
        <v>38</v>
      </c>
      <c r="F415" s="24">
        <v>45924</v>
      </c>
      <c r="G415" s="24">
        <v>45984</v>
      </c>
      <c r="H415" s="26" t="s">
        <v>391</v>
      </c>
      <c r="I415" s="26" t="s">
        <v>1173</v>
      </c>
      <c r="J415" s="22" t="s">
        <v>392</v>
      </c>
      <c r="K415" s="28">
        <v>5750000</v>
      </c>
      <c r="L415" s="27"/>
      <c r="M415" s="27"/>
      <c r="N415" s="28">
        <v>9250000</v>
      </c>
      <c r="O415" s="31">
        <f>+K415+N415</f>
        <v>15000000</v>
      </c>
    </row>
    <row r="416" spans="1:15" s="30" customFormat="1" ht="144" x14ac:dyDescent="0.15">
      <c r="A416" s="25" t="s">
        <v>1165</v>
      </c>
      <c r="B416" s="36" t="s">
        <v>1168</v>
      </c>
      <c r="C416" s="39" t="s">
        <v>1770</v>
      </c>
      <c r="D416" s="23">
        <v>1140834005</v>
      </c>
      <c r="E416" s="22" t="s">
        <v>38</v>
      </c>
      <c r="F416" s="24">
        <v>45924</v>
      </c>
      <c r="G416" s="24">
        <v>45984</v>
      </c>
      <c r="H416" s="26" t="s">
        <v>391</v>
      </c>
      <c r="I416" s="26" t="s">
        <v>1174</v>
      </c>
      <c r="J416" s="22" t="s">
        <v>392</v>
      </c>
      <c r="K416" s="28">
        <v>4216667</v>
      </c>
      <c r="L416" s="27"/>
      <c r="M416" s="27"/>
      <c r="N416" s="28">
        <v>6783333</v>
      </c>
      <c r="O416" s="31">
        <f>+K416+N416</f>
        <v>11000000</v>
      </c>
    </row>
    <row r="417" spans="1:15" s="30" customFormat="1" ht="144" x14ac:dyDescent="0.15">
      <c r="A417" s="25" t="s">
        <v>1166</v>
      </c>
      <c r="B417" s="36" t="s">
        <v>1169</v>
      </c>
      <c r="C417" s="39" t="s">
        <v>1764</v>
      </c>
      <c r="D417" s="23">
        <v>1061338124</v>
      </c>
      <c r="E417" s="22" t="s">
        <v>38</v>
      </c>
      <c r="F417" s="24">
        <v>45924</v>
      </c>
      <c r="G417" s="24">
        <v>45984</v>
      </c>
      <c r="H417" s="26" t="s">
        <v>391</v>
      </c>
      <c r="I417" s="26" t="s">
        <v>1175</v>
      </c>
      <c r="J417" s="22" t="s">
        <v>392</v>
      </c>
      <c r="K417" s="27"/>
      <c r="L417" s="27"/>
      <c r="M417" s="27"/>
      <c r="N417" s="28">
        <v>5000000</v>
      </c>
      <c r="O417" s="29"/>
    </row>
    <row r="418" spans="1:15" s="30" customFormat="1" x14ac:dyDescent="0.15">
      <c r="A418" s="25" t="s">
        <v>1170</v>
      </c>
      <c r="B418" s="41" t="s">
        <v>1667</v>
      </c>
      <c r="C418" s="22"/>
      <c r="D418" s="23"/>
      <c r="E418" s="22"/>
      <c r="F418" s="24"/>
      <c r="G418" s="24"/>
      <c r="H418" s="26"/>
      <c r="I418" s="26"/>
      <c r="J418" s="22"/>
      <c r="K418" s="27"/>
      <c r="L418" s="27"/>
      <c r="M418" s="27"/>
      <c r="N418" s="28"/>
      <c r="O418" s="29"/>
    </row>
    <row r="419" spans="1:15" s="30" customFormat="1" ht="144" x14ac:dyDescent="0.15">
      <c r="A419" s="25" t="s">
        <v>1172</v>
      </c>
      <c r="B419" s="36" t="s">
        <v>1171</v>
      </c>
      <c r="C419" s="39" t="s">
        <v>1764</v>
      </c>
      <c r="D419" s="23">
        <v>1128385292</v>
      </c>
      <c r="E419" s="22" t="s">
        <v>38</v>
      </c>
      <c r="F419" s="24">
        <v>45924</v>
      </c>
      <c r="G419" s="24">
        <v>45984</v>
      </c>
      <c r="H419" s="26" t="s">
        <v>391</v>
      </c>
      <c r="I419" s="26" t="s">
        <v>1176</v>
      </c>
      <c r="J419" s="22" t="s">
        <v>392</v>
      </c>
      <c r="K419" s="27"/>
      <c r="L419" s="27"/>
      <c r="M419" s="27"/>
      <c r="N419" s="28">
        <v>5000000</v>
      </c>
      <c r="O419" s="29"/>
    </row>
    <row r="420" spans="1:15" s="30" customFormat="1" ht="144" x14ac:dyDescent="0.15">
      <c r="A420" s="25" t="s">
        <v>1177</v>
      </c>
      <c r="B420" s="36" t="s">
        <v>1178</v>
      </c>
      <c r="C420" s="39" t="s">
        <v>1770</v>
      </c>
      <c r="D420" s="23">
        <v>36339297</v>
      </c>
      <c r="E420" s="22" t="s">
        <v>38</v>
      </c>
      <c r="F420" s="24">
        <v>45925</v>
      </c>
      <c r="G420" s="24">
        <v>45984</v>
      </c>
      <c r="H420" s="26" t="s">
        <v>391</v>
      </c>
      <c r="I420" s="26" t="s">
        <v>1179</v>
      </c>
      <c r="J420" s="22" t="s">
        <v>392</v>
      </c>
      <c r="K420" s="31">
        <v>600000</v>
      </c>
      <c r="L420" s="31">
        <v>4216667</v>
      </c>
      <c r="M420" s="27"/>
      <c r="N420" s="28">
        <v>6000000</v>
      </c>
      <c r="O420" s="34">
        <f>+K420+L420+N420</f>
        <v>10816667</v>
      </c>
    </row>
    <row r="421" spans="1:15" s="30" customFormat="1" ht="156" x14ac:dyDescent="0.15">
      <c r="A421" s="25" t="s">
        <v>1180</v>
      </c>
      <c r="B421" s="36" t="s">
        <v>1182</v>
      </c>
      <c r="C421" s="39" t="s">
        <v>1817</v>
      </c>
      <c r="D421" s="23">
        <v>1020476120</v>
      </c>
      <c r="E421" s="22" t="s">
        <v>38</v>
      </c>
      <c r="F421" s="24">
        <v>45926</v>
      </c>
      <c r="G421" s="24">
        <v>46015</v>
      </c>
      <c r="H421" s="26" t="s">
        <v>819</v>
      </c>
      <c r="I421" s="26" t="s">
        <v>1183</v>
      </c>
      <c r="J421" s="22" t="s">
        <v>42</v>
      </c>
      <c r="K421" s="27"/>
      <c r="L421" s="27"/>
      <c r="M421" s="27"/>
      <c r="N421" s="28">
        <v>7500000</v>
      </c>
      <c r="O421" s="29"/>
    </row>
    <row r="422" spans="1:15" s="30" customFormat="1" x14ac:dyDescent="0.15">
      <c r="A422" s="25" t="s">
        <v>1181</v>
      </c>
      <c r="B422" s="41" t="s">
        <v>1667</v>
      </c>
      <c r="C422" s="22"/>
      <c r="D422" s="23"/>
      <c r="E422" s="22"/>
      <c r="F422" s="24"/>
      <c r="G422" s="24"/>
      <c r="H422" s="26"/>
      <c r="I422" s="26"/>
      <c r="J422" s="22"/>
      <c r="K422" s="27"/>
      <c r="L422" s="27"/>
      <c r="M422" s="27"/>
      <c r="N422" s="28"/>
      <c r="O422" s="29"/>
    </row>
    <row r="423" spans="1:15" s="30" customFormat="1" ht="144" x14ac:dyDescent="0.15">
      <c r="A423" s="25" t="s">
        <v>1184</v>
      </c>
      <c r="B423" s="36" t="s">
        <v>1185</v>
      </c>
      <c r="C423" s="39" t="s">
        <v>1770</v>
      </c>
      <c r="D423" s="23">
        <v>98766015</v>
      </c>
      <c r="E423" s="22" t="s">
        <v>38</v>
      </c>
      <c r="F423" s="24">
        <v>45926</v>
      </c>
      <c r="G423" s="24">
        <v>45984</v>
      </c>
      <c r="H423" s="26" t="s">
        <v>391</v>
      </c>
      <c r="I423" s="26" t="s">
        <v>1187</v>
      </c>
      <c r="J423" s="22" t="s">
        <v>392</v>
      </c>
      <c r="K423" s="27"/>
      <c r="L423" s="27"/>
      <c r="M423" s="27"/>
      <c r="N423" s="28">
        <v>10633333</v>
      </c>
      <c r="O423" s="29"/>
    </row>
    <row r="424" spans="1:15" s="30" customFormat="1" ht="144" x14ac:dyDescent="0.15">
      <c r="A424" s="25" t="s">
        <v>171</v>
      </c>
      <c r="B424" s="36" t="s">
        <v>1186</v>
      </c>
      <c r="C424" s="39" t="s">
        <v>1764</v>
      </c>
      <c r="D424" s="23">
        <v>1033178365</v>
      </c>
      <c r="E424" s="22" t="s">
        <v>38</v>
      </c>
      <c r="F424" s="24">
        <v>45926</v>
      </c>
      <c r="G424" s="24">
        <v>45984</v>
      </c>
      <c r="H424" s="26" t="s">
        <v>391</v>
      </c>
      <c r="I424" s="26" t="s">
        <v>1188</v>
      </c>
      <c r="J424" s="22" t="s">
        <v>392</v>
      </c>
      <c r="K424" s="27"/>
      <c r="L424" s="27"/>
      <c r="M424" s="27"/>
      <c r="N424" s="28">
        <v>4833333</v>
      </c>
      <c r="O424" s="29"/>
    </row>
    <row r="425" spans="1:15" s="30" customFormat="1" ht="240" x14ac:dyDescent="0.15">
      <c r="A425" s="25" t="s">
        <v>1189</v>
      </c>
      <c r="B425" s="36" t="s">
        <v>1190</v>
      </c>
      <c r="C425" s="39" t="s">
        <v>1818</v>
      </c>
      <c r="D425" s="23">
        <v>890980040</v>
      </c>
      <c r="E425" s="22" t="s">
        <v>38</v>
      </c>
      <c r="F425" s="24">
        <v>45940</v>
      </c>
      <c r="G425" s="24">
        <v>46022</v>
      </c>
      <c r="H425" s="26" t="s">
        <v>998</v>
      </c>
      <c r="I425" s="26" t="s">
        <v>1191</v>
      </c>
      <c r="J425" s="22" t="s">
        <v>42</v>
      </c>
      <c r="K425" s="27"/>
      <c r="L425" s="27"/>
      <c r="M425" s="27"/>
      <c r="N425" s="28">
        <v>60528235</v>
      </c>
      <c r="O425" s="29"/>
    </row>
    <row r="426" spans="1:15" s="30" customFormat="1" ht="144" x14ac:dyDescent="0.15">
      <c r="A426" s="25" t="s">
        <v>1192</v>
      </c>
      <c r="B426" s="36" t="s">
        <v>719</v>
      </c>
      <c r="C426" s="39" t="s">
        <v>1790</v>
      </c>
      <c r="D426" s="23">
        <v>1017158675</v>
      </c>
      <c r="E426" s="22" t="s">
        <v>38</v>
      </c>
      <c r="F426" s="24">
        <v>45931</v>
      </c>
      <c r="G426" s="24">
        <v>45991</v>
      </c>
      <c r="H426" s="26" t="s">
        <v>391</v>
      </c>
      <c r="I426" s="26" t="s">
        <v>1193</v>
      </c>
      <c r="J426" s="22" t="s">
        <v>392</v>
      </c>
      <c r="K426" s="27"/>
      <c r="L426" s="27"/>
      <c r="M426" s="27"/>
      <c r="N426" s="28">
        <v>9000000</v>
      </c>
      <c r="O426" s="29"/>
    </row>
    <row r="427" spans="1:15" s="30" customFormat="1" ht="132" x14ac:dyDescent="0.15">
      <c r="A427" s="25" t="s">
        <v>1194</v>
      </c>
      <c r="B427" s="36" t="s">
        <v>1200</v>
      </c>
      <c r="C427" s="39" t="s">
        <v>1784</v>
      </c>
      <c r="D427" s="23">
        <v>1103365185</v>
      </c>
      <c r="E427" s="22" t="s">
        <v>38</v>
      </c>
      <c r="F427" s="24">
        <v>45931</v>
      </c>
      <c r="G427" s="24">
        <v>45984</v>
      </c>
      <c r="H427" s="26" t="s">
        <v>391</v>
      </c>
      <c r="I427" s="26" t="s">
        <v>1201</v>
      </c>
      <c r="J427" s="22" t="s">
        <v>392</v>
      </c>
      <c r="K427" s="28">
        <v>5750000</v>
      </c>
      <c r="L427" s="27"/>
      <c r="M427" s="27"/>
      <c r="N427" s="28">
        <v>7500000</v>
      </c>
      <c r="O427" s="31">
        <f>+K427+N427</f>
        <v>13250000</v>
      </c>
    </row>
    <row r="428" spans="1:15" s="30" customFormat="1" ht="202.5" customHeight="1" x14ac:dyDescent="0.15">
      <c r="A428" s="25" t="s">
        <v>1195</v>
      </c>
      <c r="B428" s="36" t="s">
        <v>1202</v>
      </c>
      <c r="C428" s="39" t="s">
        <v>1819</v>
      </c>
      <c r="D428" s="23">
        <v>1152201566</v>
      </c>
      <c r="E428" s="22" t="s">
        <v>38</v>
      </c>
      <c r="F428" s="24">
        <v>45932</v>
      </c>
      <c r="G428" s="24">
        <v>46022</v>
      </c>
      <c r="H428" s="26" t="s">
        <v>1046</v>
      </c>
      <c r="I428" s="26" t="s">
        <v>1211</v>
      </c>
      <c r="J428" s="22" t="s">
        <v>1203</v>
      </c>
      <c r="K428" s="27"/>
      <c r="L428" s="27"/>
      <c r="M428" s="27"/>
      <c r="N428" s="28">
        <v>14250000</v>
      </c>
      <c r="O428" s="29"/>
    </row>
    <row r="429" spans="1:15" s="30" customFormat="1" ht="216" x14ac:dyDescent="0.15">
      <c r="A429" s="25" t="s">
        <v>1196</v>
      </c>
      <c r="B429" s="36" t="s">
        <v>1204</v>
      </c>
      <c r="C429" s="39" t="s">
        <v>1819</v>
      </c>
      <c r="D429" s="23">
        <v>98697297</v>
      </c>
      <c r="E429" s="22" t="s">
        <v>38</v>
      </c>
      <c r="F429" s="24">
        <v>45932</v>
      </c>
      <c r="G429" s="24">
        <v>46022</v>
      </c>
      <c r="H429" s="26" t="s">
        <v>1046</v>
      </c>
      <c r="I429" s="26" t="s">
        <v>1212</v>
      </c>
      <c r="J429" s="22" t="s">
        <v>1203</v>
      </c>
      <c r="K429" s="27"/>
      <c r="L429" s="27"/>
      <c r="M429" s="27"/>
      <c r="N429" s="28">
        <v>14250000</v>
      </c>
      <c r="O429" s="29"/>
    </row>
    <row r="430" spans="1:15" s="30" customFormat="1" ht="192.75" customHeight="1" x14ac:dyDescent="0.15">
      <c r="A430" s="25" t="s">
        <v>1197</v>
      </c>
      <c r="B430" s="36" t="s">
        <v>1205</v>
      </c>
      <c r="C430" s="39" t="s">
        <v>1819</v>
      </c>
      <c r="D430" s="23">
        <v>1214721783</v>
      </c>
      <c r="E430" s="22" t="s">
        <v>38</v>
      </c>
      <c r="F430" s="24">
        <v>45932</v>
      </c>
      <c r="G430" s="24">
        <v>46022</v>
      </c>
      <c r="H430" s="26" t="s">
        <v>1046</v>
      </c>
      <c r="I430" s="26" t="s">
        <v>1213</v>
      </c>
      <c r="J430" s="22" t="s">
        <v>1203</v>
      </c>
      <c r="K430" s="27"/>
      <c r="L430" s="27"/>
      <c r="M430" s="27"/>
      <c r="N430" s="28">
        <v>14250000</v>
      </c>
      <c r="O430" s="29"/>
    </row>
    <row r="431" spans="1:15" s="30" customFormat="1" ht="108" x14ac:dyDescent="0.15">
      <c r="A431" s="25" t="s">
        <v>1198</v>
      </c>
      <c r="B431" s="36" t="s">
        <v>1206</v>
      </c>
      <c r="C431" s="39" t="s">
        <v>1820</v>
      </c>
      <c r="D431" s="23">
        <v>43549798</v>
      </c>
      <c r="E431" s="22" t="s">
        <v>38</v>
      </c>
      <c r="F431" s="24">
        <v>45932</v>
      </c>
      <c r="G431" s="24">
        <v>46022</v>
      </c>
      <c r="H431" s="26" t="s">
        <v>1046</v>
      </c>
      <c r="I431" s="26" t="s">
        <v>1214</v>
      </c>
      <c r="J431" s="22" t="s">
        <v>1203</v>
      </c>
      <c r="K431" s="27"/>
      <c r="L431" s="27"/>
      <c r="M431" s="27"/>
      <c r="N431" s="28">
        <v>21000000</v>
      </c>
      <c r="O431" s="29"/>
    </row>
    <row r="432" spans="1:15" s="30" customFormat="1" ht="108" x14ac:dyDescent="0.15">
      <c r="A432" s="25" t="s">
        <v>1199</v>
      </c>
      <c r="B432" s="36" t="s">
        <v>1207</v>
      </c>
      <c r="C432" s="39" t="s">
        <v>1821</v>
      </c>
      <c r="D432" s="23">
        <v>1035854063</v>
      </c>
      <c r="E432" s="22" t="s">
        <v>38</v>
      </c>
      <c r="F432" s="24">
        <v>45932</v>
      </c>
      <c r="G432" s="24">
        <v>46022</v>
      </c>
      <c r="H432" s="26" t="s">
        <v>1046</v>
      </c>
      <c r="I432" s="26" t="s">
        <v>1218</v>
      </c>
      <c r="J432" s="22" t="s">
        <v>1203</v>
      </c>
      <c r="K432" s="27"/>
      <c r="L432" s="27"/>
      <c r="M432" s="27"/>
      <c r="N432" s="28">
        <v>14250000</v>
      </c>
      <c r="O432" s="29"/>
    </row>
    <row r="433" spans="1:15" s="30" customFormat="1" ht="159.75" customHeight="1" x14ac:dyDescent="0.15">
      <c r="A433" s="25" t="s">
        <v>1208</v>
      </c>
      <c r="B433" s="36" t="s">
        <v>535</v>
      </c>
      <c r="C433" s="39" t="s">
        <v>1822</v>
      </c>
      <c r="D433" s="23">
        <v>71749375</v>
      </c>
      <c r="E433" s="22" t="s">
        <v>38</v>
      </c>
      <c r="F433" s="24">
        <v>45932</v>
      </c>
      <c r="G433" s="24">
        <v>46022</v>
      </c>
      <c r="H433" s="26" t="s">
        <v>1046</v>
      </c>
      <c r="I433" s="26" t="s">
        <v>1215</v>
      </c>
      <c r="J433" s="22" t="s">
        <v>1203</v>
      </c>
      <c r="K433" s="27"/>
      <c r="L433" s="27"/>
      <c r="M433" s="27"/>
      <c r="N433" s="28">
        <v>18000000</v>
      </c>
      <c r="O433" s="29"/>
    </row>
    <row r="434" spans="1:15" s="30" customFormat="1" ht="93.75" customHeight="1" x14ac:dyDescent="0.15">
      <c r="A434" s="25" t="s">
        <v>174</v>
      </c>
      <c r="B434" s="36" t="s">
        <v>1209</v>
      </c>
      <c r="C434" s="39" t="s">
        <v>1821</v>
      </c>
      <c r="D434" s="23">
        <v>21424682</v>
      </c>
      <c r="E434" s="22" t="s">
        <v>38</v>
      </c>
      <c r="F434" s="24">
        <v>45932</v>
      </c>
      <c r="G434" s="24">
        <v>46022</v>
      </c>
      <c r="H434" s="26" t="s">
        <v>1046</v>
      </c>
      <c r="I434" s="26" t="s">
        <v>1216</v>
      </c>
      <c r="J434" s="22" t="s">
        <v>1203</v>
      </c>
      <c r="K434" s="27"/>
      <c r="L434" s="27"/>
      <c r="M434" s="27"/>
      <c r="N434" s="28">
        <v>14250000</v>
      </c>
      <c r="O434" s="29"/>
    </row>
    <row r="435" spans="1:15" s="30" customFormat="1" ht="154.5" customHeight="1" x14ac:dyDescent="0.15">
      <c r="A435" s="25" t="s">
        <v>176</v>
      </c>
      <c r="B435" s="36" t="s">
        <v>1210</v>
      </c>
      <c r="C435" s="39" t="s">
        <v>1822</v>
      </c>
      <c r="D435" s="23">
        <v>1214721648</v>
      </c>
      <c r="E435" s="22" t="s">
        <v>38</v>
      </c>
      <c r="F435" s="24">
        <v>45932</v>
      </c>
      <c r="G435" s="24">
        <v>46022</v>
      </c>
      <c r="H435" s="26" t="s">
        <v>1046</v>
      </c>
      <c r="I435" s="26" t="s">
        <v>1217</v>
      </c>
      <c r="J435" s="22" t="s">
        <v>1203</v>
      </c>
      <c r="K435" s="27"/>
      <c r="L435" s="27"/>
      <c r="M435" s="27"/>
      <c r="N435" s="28">
        <v>8400000</v>
      </c>
      <c r="O435" s="29"/>
    </row>
    <row r="436" spans="1:15" s="30" customFormat="1" ht="107.25" customHeight="1" x14ac:dyDescent="0.15">
      <c r="A436" s="25" t="s">
        <v>179</v>
      </c>
      <c r="B436" s="36" t="s">
        <v>1219</v>
      </c>
      <c r="C436" s="39" t="s">
        <v>1823</v>
      </c>
      <c r="D436" s="23">
        <v>1140818287</v>
      </c>
      <c r="E436" s="22" t="s">
        <v>38</v>
      </c>
      <c r="F436" s="24">
        <v>45932</v>
      </c>
      <c r="G436" s="24">
        <v>46022</v>
      </c>
      <c r="H436" s="26" t="s">
        <v>1046</v>
      </c>
      <c r="I436" s="26" t="s">
        <v>1220</v>
      </c>
      <c r="J436" s="22" t="s">
        <v>1203</v>
      </c>
      <c r="K436" s="27"/>
      <c r="L436" s="27"/>
      <c r="M436" s="27"/>
      <c r="N436" s="28">
        <v>22500000</v>
      </c>
      <c r="O436" s="29"/>
    </row>
    <row r="437" spans="1:15" s="30" customFormat="1" ht="144" x14ac:dyDescent="0.15">
      <c r="A437" s="25" t="s">
        <v>1221</v>
      </c>
      <c r="B437" s="36" t="s">
        <v>1222</v>
      </c>
      <c r="C437" s="39" t="s">
        <v>1770</v>
      </c>
      <c r="D437" s="23">
        <v>35894696</v>
      </c>
      <c r="E437" s="22" t="s">
        <v>38</v>
      </c>
      <c r="F437" s="24">
        <v>45936</v>
      </c>
      <c r="G437" s="24">
        <v>45984</v>
      </c>
      <c r="H437" s="26" t="s">
        <v>391</v>
      </c>
      <c r="I437" s="26" t="s">
        <v>1223</v>
      </c>
      <c r="J437" s="22" t="s">
        <v>392</v>
      </c>
      <c r="K437" s="27"/>
      <c r="L437" s="27"/>
      <c r="M437" s="27"/>
      <c r="N437" s="28">
        <v>8983333</v>
      </c>
      <c r="O437" s="29"/>
    </row>
    <row r="438" spans="1:15" s="30" customFormat="1" ht="132" x14ac:dyDescent="0.15">
      <c r="A438" s="25" t="s">
        <v>1224</v>
      </c>
      <c r="B438" s="36" t="s">
        <v>1228</v>
      </c>
      <c r="C438" s="39" t="s">
        <v>1824</v>
      </c>
      <c r="D438" s="23">
        <v>32208200</v>
      </c>
      <c r="E438" s="22" t="s">
        <v>38</v>
      </c>
      <c r="F438" s="24">
        <v>45950</v>
      </c>
      <c r="G438" s="24">
        <v>46021</v>
      </c>
      <c r="H438" s="26" t="s">
        <v>819</v>
      </c>
      <c r="I438" s="26" t="s">
        <v>1229</v>
      </c>
      <c r="J438" s="22" t="s">
        <v>42</v>
      </c>
      <c r="K438" s="27"/>
      <c r="L438" s="27"/>
      <c r="M438" s="27"/>
      <c r="N438" s="28">
        <v>7200000</v>
      </c>
      <c r="O438" s="29"/>
    </row>
    <row r="439" spans="1:15" s="30" customFormat="1" ht="132" x14ac:dyDescent="0.15">
      <c r="A439" s="25" t="s">
        <v>1225</v>
      </c>
      <c r="B439" s="36" t="s">
        <v>1226</v>
      </c>
      <c r="C439" s="39" t="s">
        <v>1825</v>
      </c>
      <c r="D439" s="23">
        <v>900128382</v>
      </c>
      <c r="E439" s="22" t="s">
        <v>38</v>
      </c>
      <c r="F439" s="24">
        <v>45957</v>
      </c>
      <c r="G439" s="24">
        <v>45960</v>
      </c>
      <c r="H439" s="26" t="s">
        <v>819</v>
      </c>
      <c r="I439" s="26" t="s">
        <v>1227</v>
      </c>
      <c r="J439" s="22" t="s">
        <v>42</v>
      </c>
      <c r="K439" s="27"/>
      <c r="L439" s="27"/>
      <c r="M439" s="27"/>
      <c r="N439" s="28">
        <v>112106871</v>
      </c>
      <c r="O439" s="29"/>
    </row>
    <row r="440" spans="1:15" s="30" customFormat="1" ht="144" x14ac:dyDescent="0.15">
      <c r="A440" s="25" t="s">
        <v>181</v>
      </c>
      <c r="B440" s="36" t="s">
        <v>1231</v>
      </c>
      <c r="C440" s="39" t="s">
        <v>1763</v>
      </c>
      <c r="D440" s="23">
        <v>1035442435</v>
      </c>
      <c r="E440" s="22" t="s">
        <v>38</v>
      </c>
      <c r="F440" s="24">
        <v>45946</v>
      </c>
      <c r="G440" s="24">
        <v>45984</v>
      </c>
      <c r="H440" s="26" t="s">
        <v>391</v>
      </c>
      <c r="I440" s="26" t="s">
        <v>1233</v>
      </c>
      <c r="J440" s="22" t="s">
        <v>392</v>
      </c>
      <c r="K440" s="27"/>
      <c r="L440" s="27"/>
      <c r="M440" s="27"/>
      <c r="N440" s="28">
        <v>3250000</v>
      </c>
      <c r="O440" s="29"/>
    </row>
    <row r="441" spans="1:15" s="60" customFormat="1" ht="144" x14ac:dyDescent="0.15">
      <c r="A441" s="25" t="s">
        <v>1230</v>
      </c>
      <c r="B441" s="36" t="s">
        <v>1232</v>
      </c>
      <c r="C441" s="39" t="s">
        <v>1763</v>
      </c>
      <c r="D441" s="23">
        <v>1100546870</v>
      </c>
      <c r="E441" s="22" t="s">
        <v>38</v>
      </c>
      <c r="F441" s="24">
        <v>45946</v>
      </c>
      <c r="G441" s="24">
        <v>45984</v>
      </c>
      <c r="H441" s="26" t="s">
        <v>391</v>
      </c>
      <c r="I441" s="26" t="s">
        <v>1234</v>
      </c>
      <c r="J441" s="22" t="s">
        <v>392</v>
      </c>
      <c r="K441" s="27"/>
      <c r="L441" s="27"/>
      <c r="M441" s="27"/>
      <c r="N441" s="28">
        <v>3250000</v>
      </c>
      <c r="O441" s="48"/>
    </row>
    <row r="442" spans="1:15" s="30" customFormat="1" ht="192" x14ac:dyDescent="0.15">
      <c r="A442" s="25" t="s">
        <v>184</v>
      </c>
      <c r="B442" s="36" t="s">
        <v>1235</v>
      </c>
      <c r="C442" s="39" t="s">
        <v>1826</v>
      </c>
      <c r="D442" s="23">
        <v>901970578</v>
      </c>
      <c r="E442" s="22" t="s">
        <v>38</v>
      </c>
      <c r="F442" s="24">
        <v>45950</v>
      </c>
      <c r="G442" s="24">
        <v>46006</v>
      </c>
      <c r="H442" s="26" t="s">
        <v>173</v>
      </c>
      <c r="I442" s="26" t="s">
        <v>1236</v>
      </c>
      <c r="J442" s="22" t="s">
        <v>42</v>
      </c>
      <c r="K442" s="27"/>
      <c r="L442" s="27"/>
      <c r="M442" s="27"/>
      <c r="N442" s="28">
        <v>123136000</v>
      </c>
      <c r="O442" s="29"/>
    </row>
    <row r="443" spans="1:15" s="30" customFormat="1" ht="231.75" customHeight="1" x14ac:dyDescent="0.15">
      <c r="A443" s="25" t="s">
        <v>1237</v>
      </c>
      <c r="B443" s="36" t="s">
        <v>1235</v>
      </c>
      <c r="C443" s="39" t="s">
        <v>1827</v>
      </c>
      <c r="D443" s="23">
        <v>901970578</v>
      </c>
      <c r="E443" s="22" t="s">
        <v>38</v>
      </c>
      <c r="F443" s="24">
        <v>45952</v>
      </c>
      <c r="G443" s="24">
        <v>46006</v>
      </c>
      <c r="H443" s="26" t="s">
        <v>998</v>
      </c>
      <c r="I443" s="26" t="s">
        <v>1238</v>
      </c>
      <c r="J443" s="22" t="s">
        <v>42</v>
      </c>
      <c r="K443" s="27"/>
      <c r="L443" s="27"/>
      <c r="M443" s="27"/>
      <c r="N443" s="28">
        <v>158996810</v>
      </c>
      <c r="O443" s="29"/>
    </row>
    <row r="444" spans="1:15" s="30" customFormat="1" ht="144" x14ac:dyDescent="0.15">
      <c r="A444" s="25" t="s">
        <v>1239</v>
      </c>
      <c r="B444" s="36" t="s">
        <v>1241</v>
      </c>
      <c r="C444" s="39" t="s">
        <v>1764</v>
      </c>
      <c r="D444" s="23">
        <v>21548502</v>
      </c>
      <c r="E444" s="22" t="s">
        <v>38</v>
      </c>
      <c r="F444" s="24">
        <v>45951</v>
      </c>
      <c r="G444" s="24">
        <v>45984</v>
      </c>
      <c r="H444" s="26" t="s">
        <v>391</v>
      </c>
      <c r="I444" s="26" t="s">
        <v>1243</v>
      </c>
      <c r="J444" s="22" t="s">
        <v>392</v>
      </c>
      <c r="K444" s="27"/>
      <c r="L444" s="27"/>
      <c r="M444" s="27"/>
      <c r="N444" s="28">
        <v>2833333</v>
      </c>
      <c r="O444" s="29"/>
    </row>
    <row r="445" spans="1:15" s="30" customFormat="1" ht="144" x14ac:dyDescent="0.15">
      <c r="A445" s="25" t="s">
        <v>1240</v>
      </c>
      <c r="B445" s="36" t="s">
        <v>1242</v>
      </c>
      <c r="C445" s="59" t="s">
        <v>1764</v>
      </c>
      <c r="D445" s="23">
        <v>1003915189</v>
      </c>
      <c r="E445" s="22" t="s">
        <v>38</v>
      </c>
      <c r="F445" s="24">
        <v>45951</v>
      </c>
      <c r="G445" s="24">
        <v>45984</v>
      </c>
      <c r="H445" s="26" t="s">
        <v>391</v>
      </c>
      <c r="I445" s="26" t="s">
        <v>1244</v>
      </c>
      <c r="J445" s="22" t="s">
        <v>392</v>
      </c>
      <c r="K445" s="27"/>
      <c r="L445" s="27"/>
      <c r="M445" s="27"/>
      <c r="N445" s="28">
        <v>2833333</v>
      </c>
      <c r="O445" s="29"/>
    </row>
    <row r="446" spans="1:15" s="30" customFormat="1" ht="144" x14ac:dyDescent="0.15">
      <c r="A446" s="25" t="s">
        <v>1245</v>
      </c>
      <c r="B446" s="36" t="s">
        <v>1247</v>
      </c>
      <c r="C446" s="59" t="s">
        <v>1764</v>
      </c>
      <c r="D446" s="23">
        <v>39071501</v>
      </c>
      <c r="E446" s="22" t="s">
        <v>38</v>
      </c>
      <c r="F446" s="24">
        <v>45952</v>
      </c>
      <c r="G446" s="24">
        <v>45984</v>
      </c>
      <c r="H446" s="26" t="s">
        <v>391</v>
      </c>
      <c r="I446" s="26" t="s">
        <v>1249</v>
      </c>
      <c r="J446" s="22" t="s">
        <v>392</v>
      </c>
      <c r="K446" s="27"/>
      <c r="L446" s="27"/>
      <c r="M446" s="27"/>
      <c r="N446" s="28">
        <v>2750000</v>
      </c>
      <c r="O446" s="29"/>
    </row>
    <row r="447" spans="1:15" s="30" customFormat="1" ht="144" x14ac:dyDescent="0.15">
      <c r="A447" s="25" t="s">
        <v>1246</v>
      </c>
      <c r="B447" s="36" t="s">
        <v>1248</v>
      </c>
      <c r="C447" s="59" t="s">
        <v>1764</v>
      </c>
      <c r="D447" s="23">
        <v>42693911</v>
      </c>
      <c r="E447" s="22" t="s">
        <v>38</v>
      </c>
      <c r="F447" s="24">
        <v>45952</v>
      </c>
      <c r="G447" s="24">
        <v>45984</v>
      </c>
      <c r="H447" s="26" t="s">
        <v>391</v>
      </c>
      <c r="I447" s="26" t="s">
        <v>1250</v>
      </c>
      <c r="J447" s="22" t="s">
        <v>392</v>
      </c>
      <c r="K447" s="27"/>
      <c r="L447" s="27"/>
      <c r="M447" s="27"/>
      <c r="N447" s="28">
        <v>2750000</v>
      </c>
      <c r="O447" s="29"/>
    </row>
    <row r="448" spans="1:15" s="30" customFormat="1" ht="144" x14ac:dyDescent="0.15">
      <c r="A448" s="25" t="s">
        <v>1251</v>
      </c>
      <c r="B448" s="36" t="s">
        <v>1256</v>
      </c>
      <c r="C448" s="59" t="s">
        <v>1764</v>
      </c>
      <c r="D448" s="23">
        <v>6057864</v>
      </c>
      <c r="E448" s="22" t="s">
        <v>38</v>
      </c>
      <c r="F448" s="24">
        <v>45958</v>
      </c>
      <c r="G448" s="24">
        <v>45984</v>
      </c>
      <c r="H448" s="26" t="s">
        <v>391</v>
      </c>
      <c r="I448" s="26" t="s">
        <v>1260</v>
      </c>
      <c r="J448" s="22" t="s">
        <v>392</v>
      </c>
      <c r="K448" s="27"/>
      <c r="L448" s="27"/>
      <c r="M448" s="27"/>
      <c r="N448" s="28">
        <v>2250000</v>
      </c>
      <c r="O448" s="29"/>
    </row>
    <row r="449" spans="1:15" s="30" customFormat="1" ht="144" x14ac:dyDescent="0.15">
      <c r="A449" s="25" t="s">
        <v>1252</v>
      </c>
      <c r="B449" s="36" t="s">
        <v>1257</v>
      </c>
      <c r="C449" s="59" t="s">
        <v>1764</v>
      </c>
      <c r="D449" s="23">
        <v>1042772096</v>
      </c>
      <c r="E449" s="22" t="s">
        <v>38</v>
      </c>
      <c r="F449" s="24">
        <v>45959</v>
      </c>
      <c r="G449" s="24">
        <v>45984</v>
      </c>
      <c r="H449" s="26" t="s">
        <v>391</v>
      </c>
      <c r="I449" s="26" t="s">
        <v>1261</v>
      </c>
      <c r="J449" s="22" t="s">
        <v>392</v>
      </c>
      <c r="K449" s="27"/>
      <c r="L449" s="27"/>
      <c r="M449" s="27"/>
      <c r="N449" s="28">
        <v>2166667</v>
      </c>
      <c r="O449" s="29"/>
    </row>
    <row r="450" spans="1:15" s="30" customFormat="1" ht="144" x14ac:dyDescent="0.15">
      <c r="A450" s="25" t="s">
        <v>1253</v>
      </c>
      <c r="B450" s="36" t="s">
        <v>1258</v>
      </c>
      <c r="C450" s="59" t="s">
        <v>1764</v>
      </c>
      <c r="D450" s="23">
        <v>1037610599</v>
      </c>
      <c r="E450" s="22" t="s">
        <v>38</v>
      </c>
      <c r="F450" s="24">
        <v>45959</v>
      </c>
      <c r="G450" s="24">
        <v>45984</v>
      </c>
      <c r="H450" s="26" t="s">
        <v>391</v>
      </c>
      <c r="I450" s="26" t="s">
        <v>1262</v>
      </c>
      <c r="J450" s="22" t="s">
        <v>392</v>
      </c>
      <c r="K450" s="27"/>
      <c r="L450" s="27"/>
      <c r="M450" s="27"/>
      <c r="N450" s="28">
        <v>2166667</v>
      </c>
      <c r="O450" s="29"/>
    </row>
    <row r="451" spans="1:15" s="30" customFormat="1" ht="120" x14ac:dyDescent="0.15">
      <c r="A451" s="25" t="s">
        <v>1254</v>
      </c>
      <c r="B451" s="36" t="s">
        <v>1264</v>
      </c>
      <c r="C451" s="39" t="s">
        <v>1828</v>
      </c>
      <c r="D451" s="23">
        <v>43729735</v>
      </c>
      <c r="E451" s="22" t="s">
        <v>38</v>
      </c>
      <c r="F451" s="24">
        <v>45971</v>
      </c>
      <c r="G451" s="24">
        <v>46022</v>
      </c>
      <c r="H451" s="26" t="s">
        <v>1046</v>
      </c>
      <c r="I451" s="26" t="s">
        <v>1265</v>
      </c>
      <c r="J451" s="22" t="s">
        <v>1203</v>
      </c>
      <c r="K451" s="27"/>
      <c r="L451" s="27"/>
      <c r="M451" s="27"/>
      <c r="N451" s="28">
        <v>26180000</v>
      </c>
      <c r="O451" s="29"/>
    </row>
    <row r="452" spans="1:15" s="30" customFormat="1" ht="144" x14ac:dyDescent="0.15">
      <c r="A452" s="25" t="s">
        <v>1255</v>
      </c>
      <c r="B452" s="36" t="s">
        <v>1259</v>
      </c>
      <c r="C452" s="39" t="s">
        <v>1808</v>
      </c>
      <c r="D452" s="23">
        <v>43904207</v>
      </c>
      <c r="E452" s="22" t="s">
        <v>38</v>
      </c>
      <c r="F452" s="24">
        <v>45959</v>
      </c>
      <c r="G452" s="24">
        <v>45984</v>
      </c>
      <c r="H452" s="26" t="s">
        <v>391</v>
      </c>
      <c r="I452" s="26" t="s">
        <v>1263</v>
      </c>
      <c r="J452" s="22" t="s">
        <v>392</v>
      </c>
      <c r="K452" s="27"/>
      <c r="L452" s="27"/>
      <c r="M452" s="27"/>
      <c r="N452" s="28">
        <v>4766667</v>
      </c>
      <c r="O452" s="29"/>
    </row>
    <row r="453" spans="1:15" s="30" customFormat="1" ht="132" x14ac:dyDescent="0.15">
      <c r="A453" s="25" t="s">
        <v>1266</v>
      </c>
      <c r="B453" s="36" t="s">
        <v>1271</v>
      </c>
      <c r="C453" s="39" t="s">
        <v>1771</v>
      </c>
      <c r="D453" s="23">
        <v>42687942</v>
      </c>
      <c r="E453" s="22" t="s">
        <v>38</v>
      </c>
      <c r="F453" s="24">
        <v>45965</v>
      </c>
      <c r="G453" s="24">
        <v>45984</v>
      </c>
      <c r="H453" s="26" t="s">
        <v>391</v>
      </c>
      <c r="I453" s="26" t="s">
        <v>1281</v>
      </c>
      <c r="J453" s="22" t="s">
        <v>392</v>
      </c>
      <c r="K453" s="27"/>
      <c r="L453" s="27"/>
      <c r="M453" s="27"/>
      <c r="N453" s="28">
        <v>1333333</v>
      </c>
      <c r="O453" s="29"/>
    </row>
    <row r="454" spans="1:15" s="30" customFormat="1" ht="132" x14ac:dyDescent="0.15">
      <c r="A454" s="25" t="s">
        <v>1267</v>
      </c>
      <c r="B454" s="36" t="s">
        <v>1272</v>
      </c>
      <c r="C454" s="39" t="s">
        <v>1771</v>
      </c>
      <c r="D454" s="23">
        <v>1017186410</v>
      </c>
      <c r="E454" s="22" t="s">
        <v>38</v>
      </c>
      <c r="F454" s="24">
        <v>45965</v>
      </c>
      <c r="G454" s="24">
        <v>45984</v>
      </c>
      <c r="H454" s="26" t="s">
        <v>391</v>
      </c>
      <c r="I454" s="26" t="s">
        <v>1280</v>
      </c>
      <c r="J454" s="22" t="s">
        <v>392</v>
      </c>
      <c r="K454" s="27"/>
      <c r="L454" s="27"/>
      <c r="M454" s="27"/>
      <c r="N454" s="28">
        <v>1333333</v>
      </c>
      <c r="O454" s="29"/>
    </row>
    <row r="455" spans="1:15" s="30" customFormat="1" ht="144" x14ac:dyDescent="0.15">
      <c r="A455" s="25" t="s">
        <v>1268</v>
      </c>
      <c r="B455" s="36" t="s">
        <v>1273</v>
      </c>
      <c r="C455" s="39" t="s">
        <v>1764</v>
      </c>
      <c r="D455" s="23">
        <v>1065650594</v>
      </c>
      <c r="E455" s="22" t="s">
        <v>38</v>
      </c>
      <c r="F455" s="24">
        <v>45965</v>
      </c>
      <c r="G455" s="24">
        <v>45984</v>
      </c>
      <c r="H455" s="26" t="s">
        <v>391</v>
      </c>
      <c r="I455" s="26" t="s">
        <v>1279</v>
      </c>
      <c r="J455" s="22" t="s">
        <v>392</v>
      </c>
      <c r="K455" s="27"/>
      <c r="L455" s="27"/>
      <c r="M455" s="27"/>
      <c r="N455" s="28">
        <v>1666667</v>
      </c>
      <c r="O455" s="29"/>
    </row>
    <row r="456" spans="1:15" s="30" customFormat="1" ht="168" x14ac:dyDescent="0.15">
      <c r="A456" s="25" t="s">
        <v>1269</v>
      </c>
      <c r="B456" s="36" t="s">
        <v>87</v>
      </c>
      <c r="C456" s="39" t="s">
        <v>1829</v>
      </c>
      <c r="D456" s="23">
        <v>39356826</v>
      </c>
      <c r="E456" s="22" t="s">
        <v>38</v>
      </c>
      <c r="F456" s="24">
        <v>45962</v>
      </c>
      <c r="G456" s="24">
        <v>46022</v>
      </c>
      <c r="H456" s="26" t="s">
        <v>173</v>
      </c>
      <c r="I456" s="26" t="s">
        <v>1270</v>
      </c>
      <c r="J456" s="22" t="s">
        <v>42</v>
      </c>
      <c r="K456" s="27"/>
      <c r="L456" s="27"/>
      <c r="M456" s="27"/>
      <c r="N456" s="28">
        <v>4400000</v>
      </c>
      <c r="O456" s="29"/>
    </row>
    <row r="457" spans="1:15" s="30" customFormat="1" ht="132" x14ac:dyDescent="0.15">
      <c r="A457" s="25" t="s">
        <v>1274</v>
      </c>
      <c r="B457" s="36" t="s">
        <v>365</v>
      </c>
      <c r="C457" s="39" t="s">
        <v>1830</v>
      </c>
      <c r="D457" s="23">
        <v>1128423729</v>
      </c>
      <c r="E457" s="22" t="s">
        <v>38</v>
      </c>
      <c r="F457" s="24">
        <v>45962</v>
      </c>
      <c r="G457" s="24">
        <v>46022</v>
      </c>
      <c r="H457" s="26" t="s">
        <v>998</v>
      </c>
      <c r="I457" s="26" t="s">
        <v>1277</v>
      </c>
      <c r="J457" s="22" t="s">
        <v>42</v>
      </c>
      <c r="K457" s="27"/>
      <c r="L457" s="27"/>
      <c r="M457" s="27"/>
      <c r="N457" s="28">
        <v>7000000</v>
      </c>
      <c r="O457" s="29"/>
    </row>
    <row r="458" spans="1:15" s="30" customFormat="1" ht="180" x14ac:dyDescent="0.15">
      <c r="A458" s="25" t="s">
        <v>1275</v>
      </c>
      <c r="B458" s="36" t="s">
        <v>1276</v>
      </c>
      <c r="C458" s="39" t="s">
        <v>1831</v>
      </c>
      <c r="D458" s="23">
        <v>1128405755</v>
      </c>
      <c r="E458" s="22" t="s">
        <v>38</v>
      </c>
      <c r="F458" s="24">
        <v>45962</v>
      </c>
      <c r="G458" s="24">
        <v>46022</v>
      </c>
      <c r="H458" s="26" t="s">
        <v>998</v>
      </c>
      <c r="I458" s="26" t="s">
        <v>1278</v>
      </c>
      <c r="J458" s="22" t="s">
        <v>42</v>
      </c>
      <c r="K458" s="27"/>
      <c r="L458" s="27"/>
      <c r="M458" s="27"/>
      <c r="N458" s="28">
        <v>7500000</v>
      </c>
      <c r="O458" s="29"/>
    </row>
    <row r="459" spans="1:15" s="30" customFormat="1" ht="132" x14ac:dyDescent="0.15">
      <c r="A459" s="25" t="s">
        <v>1282</v>
      </c>
      <c r="B459" s="36" t="s">
        <v>1283</v>
      </c>
      <c r="C459" s="59" t="s">
        <v>1771</v>
      </c>
      <c r="D459" s="23">
        <v>1077172369</v>
      </c>
      <c r="E459" s="22" t="s">
        <v>38</v>
      </c>
      <c r="F459" s="24">
        <v>45965</v>
      </c>
      <c r="G459" s="24">
        <v>45984</v>
      </c>
      <c r="H459" s="26" t="s">
        <v>391</v>
      </c>
      <c r="I459" s="26" t="s">
        <v>1284</v>
      </c>
      <c r="J459" s="22" t="s">
        <v>392</v>
      </c>
      <c r="K459" s="27"/>
      <c r="L459" s="27"/>
      <c r="M459" s="27"/>
      <c r="N459" s="28">
        <v>1333333</v>
      </c>
      <c r="O459" s="29"/>
    </row>
    <row r="460" spans="1:15" s="30" customFormat="1" ht="96" x14ac:dyDescent="0.15">
      <c r="A460" s="25" t="s">
        <v>1285</v>
      </c>
      <c r="B460" s="36" t="s">
        <v>185</v>
      </c>
      <c r="C460" s="39" t="s">
        <v>1712</v>
      </c>
      <c r="D460" s="23">
        <v>71718145</v>
      </c>
      <c r="E460" s="22" t="s">
        <v>1286</v>
      </c>
      <c r="F460" s="24">
        <v>45967</v>
      </c>
      <c r="G460" s="24">
        <v>46022</v>
      </c>
      <c r="H460" s="26" t="s">
        <v>1141</v>
      </c>
      <c r="I460" s="26" t="s">
        <v>1287</v>
      </c>
      <c r="J460" s="22" t="s">
        <v>135</v>
      </c>
      <c r="K460" s="27"/>
      <c r="L460" s="27"/>
      <c r="M460" s="27"/>
      <c r="N460" s="28">
        <v>20650000</v>
      </c>
      <c r="O460" s="29"/>
    </row>
    <row r="461" spans="1:15" s="30" customFormat="1" ht="168" x14ac:dyDescent="0.15">
      <c r="A461" s="25" t="s">
        <v>1288</v>
      </c>
      <c r="B461" s="36" t="s">
        <v>1289</v>
      </c>
      <c r="C461" s="39" t="s">
        <v>1832</v>
      </c>
      <c r="D461" s="23">
        <v>860078643</v>
      </c>
      <c r="E461" s="22" t="s">
        <v>38</v>
      </c>
      <c r="F461" s="24">
        <v>45971</v>
      </c>
      <c r="G461" s="24">
        <v>46006</v>
      </c>
      <c r="H461" s="26" t="s">
        <v>819</v>
      </c>
      <c r="I461" s="26" t="s">
        <v>1290</v>
      </c>
      <c r="J461" s="22" t="s">
        <v>42</v>
      </c>
      <c r="K461" s="27"/>
      <c r="L461" s="27"/>
      <c r="M461" s="27"/>
      <c r="N461" s="28">
        <v>41000000</v>
      </c>
      <c r="O461" s="29"/>
    </row>
    <row r="462" spans="1:15" s="30" customFormat="1" ht="168" x14ac:dyDescent="0.15">
      <c r="A462" s="25" t="s">
        <v>1291</v>
      </c>
      <c r="B462" s="36" t="s">
        <v>1292</v>
      </c>
      <c r="C462" s="39" t="s">
        <v>1833</v>
      </c>
      <c r="D462" s="23">
        <v>1035875440</v>
      </c>
      <c r="E462" s="22" t="s">
        <v>38</v>
      </c>
      <c r="F462" s="24">
        <v>45975</v>
      </c>
      <c r="G462" s="24">
        <v>46014</v>
      </c>
      <c r="H462" s="26" t="s">
        <v>998</v>
      </c>
      <c r="I462" s="26" t="s">
        <v>1293</v>
      </c>
      <c r="J462" s="22" t="s">
        <v>42</v>
      </c>
      <c r="K462" s="27"/>
      <c r="L462" s="27"/>
      <c r="M462" s="27"/>
      <c r="N462" s="28">
        <v>9333333</v>
      </c>
      <c r="O462" s="29"/>
    </row>
    <row r="463" spans="1:15" s="30" customFormat="1" ht="144" x14ac:dyDescent="0.15">
      <c r="A463" s="25" t="s">
        <v>1296</v>
      </c>
      <c r="B463" s="36" t="s">
        <v>451</v>
      </c>
      <c r="C463" s="39" t="s">
        <v>1834</v>
      </c>
      <c r="D463" s="23">
        <v>1050484487</v>
      </c>
      <c r="E463" s="22" t="s">
        <v>38</v>
      </c>
      <c r="F463" s="24">
        <v>45985</v>
      </c>
      <c r="G463" s="24">
        <v>46014</v>
      </c>
      <c r="H463" s="26" t="s">
        <v>1072</v>
      </c>
      <c r="I463" s="26" t="s">
        <v>1422</v>
      </c>
      <c r="J463" s="22" t="s">
        <v>392</v>
      </c>
      <c r="K463" s="27"/>
      <c r="L463" s="27"/>
      <c r="M463" s="27"/>
      <c r="N463" s="28">
        <v>7500000</v>
      </c>
      <c r="O463" s="29"/>
    </row>
    <row r="464" spans="1:15" s="30" customFormat="1" ht="144" x14ac:dyDescent="0.15">
      <c r="A464" s="25" t="s">
        <v>1297</v>
      </c>
      <c r="B464" s="36" t="s">
        <v>1133</v>
      </c>
      <c r="C464" s="39" t="s">
        <v>1834</v>
      </c>
      <c r="D464" s="23">
        <v>1020719725</v>
      </c>
      <c r="E464" s="22" t="s">
        <v>38</v>
      </c>
      <c r="F464" s="24">
        <v>45985</v>
      </c>
      <c r="G464" s="24">
        <v>46014</v>
      </c>
      <c r="H464" s="26" t="s">
        <v>1072</v>
      </c>
      <c r="I464" s="26" t="s">
        <v>1426</v>
      </c>
      <c r="J464" s="22" t="s">
        <v>392</v>
      </c>
      <c r="K464" s="27"/>
      <c r="L464" s="27"/>
      <c r="M464" s="27"/>
      <c r="N464" s="28">
        <v>7500000</v>
      </c>
      <c r="O464" s="29"/>
    </row>
    <row r="465" spans="1:15" s="30" customFormat="1" ht="144" x14ac:dyDescent="0.15">
      <c r="A465" s="25" t="s">
        <v>1298</v>
      </c>
      <c r="B465" s="36" t="s">
        <v>1132</v>
      </c>
      <c r="C465" s="39" t="s">
        <v>1834</v>
      </c>
      <c r="D465" s="23">
        <v>70329917</v>
      </c>
      <c r="E465" s="22" t="s">
        <v>38</v>
      </c>
      <c r="F465" s="24">
        <v>45985</v>
      </c>
      <c r="G465" s="24">
        <v>46014</v>
      </c>
      <c r="H465" s="26" t="s">
        <v>1072</v>
      </c>
      <c r="I465" s="26" t="s">
        <v>1427</v>
      </c>
      <c r="J465" s="22" t="s">
        <v>392</v>
      </c>
      <c r="K465" s="27"/>
      <c r="L465" s="27"/>
      <c r="M465" s="27"/>
      <c r="N465" s="28">
        <v>7500000</v>
      </c>
      <c r="O465" s="29"/>
    </row>
    <row r="466" spans="1:15" s="30" customFormat="1" ht="144" x14ac:dyDescent="0.15">
      <c r="A466" s="25" t="s">
        <v>1299</v>
      </c>
      <c r="B466" s="36" t="s">
        <v>449</v>
      </c>
      <c r="C466" s="39" t="s">
        <v>1834</v>
      </c>
      <c r="D466" s="23">
        <v>1152452713</v>
      </c>
      <c r="E466" s="22" t="s">
        <v>38</v>
      </c>
      <c r="F466" s="24">
        <v>45985</v>
      </c>
      <c r="G466" s="24">
        <v>46014</v>
      </c>
      <c r="H466" s="26" t="s">
        <v>1072</v>
      </c>
      <c r="I466" s="26" t="s">
        <v>1428</v>
      </c>
      <c r="J466" s="22" t="s">
        <v>392</v>
      </c>
      <c r="K466" s="27"/>
      <c r="L466" s="27"/>
      <c r="M466" s="27"/>
      <c r="N466" s="28">
        <v>7500000</v>
      </c>
      <c r="O466" s="29"/>
    </row>
    <row r="467" spans="1:15" s="30" customFormat="1" ht="144" x14ac:dyDescent="0.15">
      <c r="A467" s="25" t="s">
        <v>1300</v>
      </c>
      <c r="B467" s="36" t="s">
        <v>1023</v>
      </c>
      <c r="C467" s="39" t="s">
        <v>1834</v>
      </c>
      <c r="D467" s="23">
        <v>98489067</v>
      </c>
      <c r="E467" s="22" t="s">
        <v>38</v>
      </c>
      <c r="F467" s="24">
        <v>45985</v>
      </c>
      <c r="G467" s="24">
        <v>46014</v>
      </c>
      <c r="H467" s="26" t="s">
        <v>1072</v>
      </c>
      <c r="I467" s="26" t="s">
        <v>1429</v>
      </c>
      <c r="J467" s="22" t="s">
        <v>392</v>
      </c>
      <c r="K467" s="27"/>
      <c r="L467" s="27"/>
      <c r="M467" s="27"/>
      <c r="N467" s="28">
        <v>7500000</v>
      </c>
      <c r="O467" s="29"/>
    </row>
    <row r="468" spans="1:15" s="30" customFormat="1" ht="144" x14ac:dyDescent="0.15">
      <c r="A468" s="25" t="s">
        <v>1301</v>
      </c>
      <c r="B468" s="36" t="s">
        <v>808</v>
      </c>
      <c r="C468" s="39" t="s">
        <v>1834</v>
      </c>
      <c r="D468" s="23">
        <v>1020486986</v>
      </c>
      <c r="E468" s="22" t="s">
        <v>38</v>
      </c>
      <c r="F468" s="24">
        <v>45985</v>
      </c>
      <c r="G468" s="24">
        <v>46014</v>
      </c>
      <c r="H468" s="26" t="s">
        <v>1072</v>
      </c>
      <c r="I468" s="26" t="s">
        <v>1430</v>
      </c>
      <c r="J468" s="22" t="s">
        <v>392</v>
      </c>
      <c r="K468" s="27"/>
      <c r="L468" s="27"/>
      <c r="M468" s="27"/>
      <c r="N468" s="28">
        <v>7500000</v>
      </c>
      <c r="O468" s="29"/>
    </row>
    <row r="469" spans="1:15" s="30" customFormat="1" ht="144" x14ac:dyDescent="0.15">
      <c r="A469" s="25" t="s">
        <v>1302</v>
      </c>
      <c r="B469" s="36" t="s">
        <v>653</v>
      </c>
      <c r="C469" s="39" t="s">
        <v>1834</v>
      </c>
      <c r="D469" s="23">
        <v>72166972</v>
      </c>
      <c r="E469" s="22" t="s">
        <v>38</v>
      </c>
      <c r="F469" s="24">
        <v>45985</v>
      </c>
      <c r="G469" s="24">
        <v>46014</v>
      </c>
      <c r="H469" s="26" t="s">
        <v>1072</v>
      </c>
      <c r="I469" s="26" t="s">
        <v>1431</v>
      </c>
      <c r="J469" s="22" t="s">
        <v>392</v>
      </c>
      <c r="K469" s="27"/>
      <c r="L469" s="27"/>
      <c r="M469" s="27"/>
      <c r="N469" s="28">
        <v>7500000</v>
      </c>
      <c r="O469" s="29"/>
    </row>
    <row r="470" spans="1:15" s="30" customFormat="1" ht="144" x14ac:dyDescent="0.15">
      <c r="A470" s="25" t="s">
        <v>1303</v>
      </c>
      <c r="B470" s="36" t="s">
        <v>1307</v>
      </c>
      <c r="C470" s="39" t="s">
        <v>1834</v>
      </c>
      <c r="D470" s="23">
        <v>1000415982</v>
      </c>
      <c r="E470" s="22" t="s">
        <v>38</v>
      </c>
      <c r="F470" s="24">
        <v>45985</v>
      </c>
      <c r="G470" s="24">
        <v>46014</v>
      </c>
      <c r="H470" s="26" t="s">
        <v>1072</v>
      </c>
      <c r="I470" s="26" t="s">
        <v>1432</v>
      </c>
      <c r="J470" s="22" t="s">
        <v>392</v>
      </c>
      <c r="K470" s="27"/>
      <c r="L470" s="27"/>
      <c r="M470" s="27"/>
      <c r="N470" s="28">
        <v>7500000</v>
      </c>
      <c r="O470" s="29"/>
    </row>
    <row r="471" spans="1:15" s="30" customFormat="1" x14ac:dyDescent="0.15">
      <c r="A471" s="25" t="s">
        <v>1304</v>
      </c>
      <c r="B471" s="41" t="s">
        <v>1667</v>
      </c>
      <c r="C471" s="22"/>
      <c r="D471" s="23"/>
      <c r="E471" s="22"/>
      <c r="F471" s="24"/>
      <c r="G471" s="24"/>
      <c r="H471" s="26"/>
      <c r="I471" s="26"/>
      <c r="J471" s="22"/>
      <c r="K471" s="27"/>
      <c r="L471" s="27"/>
      <c r="M471" s="27"/>
      <c r="N471" s="28"/>
      <c r="O471" s="29"/>
    </row>
    <row r="472" spans="1:15" s="30" customFormat="1" ht="144" x14ac:dyDescent="0.15">
      <c r="A472" s="25" t="s">
        <v>1305</v>
      </c>
      <c r="B472" s="36" t="s">
        <v>1022</v>
      </c>
      <c r="C472" s="39" t="s">
        <v>1834</v>
      </c>
      <c r="D472" s="23">
        <v>22669393</v>
      </c>
      <c r="E472" s="22" t="s">
        <v>38</v>
      </c>
      <c r="F472" s="24">
        <v>45985</v>
      </c>
      <c r="G472" s="24">
        <v>46014</v>
      </c>
      <c r="H472" s="26" t="s">
        <v>1072</v>
      </c>
      <c r="I472" s="26" t="s">
        <v>1433</v>
      </c>
      <c r="J472" s="22" t="s">
        <v>392</v>
      </c>
      <c r="K472" s="27"/>
      <c r="L472" s="27"/>
      <c r="M472" s="27"/>
      <c r="N472" s="28">
        <v>7500000</v>
      </c>
      <c r="O472" s="29"/>
    </row>
    <row r="473" spans="1:15" s="30" customFormat="1" ht="144" x14ac:dyDescent="0.15">
      <c r="A473" s="25" t="s">
        <v>1306</v>
      </c>
      <c r="B473" s="36" t="s">
        <v>1200</v>
      </c>
      <c r="C473" s="39" t="s">
        <v>1834</v>
      </c>
      <c r="D473" s="23">
        <v>1103365185</v>
      </c>
      <c r="E473" s="22" t="s">
        <v>38</v>
      </c>
      <c r="F473" s="24">
        <v>45985</v>
      </c>
      <c r="G473" s="24">
        <v>46014</v>
      </c>
      <c r="H473" s="26" t="s">
        <v>1072</v>
      </c>
      <c r="I473" s="26" t="s">
        <v>1423</v>
      </c>
      <c r="J473" s="22" t="s">
        <v>392</v>
      </c>
      <c r="K473" s="27"/>
      <c r="L473" s="27"/>
      <c r="M473" s="27"/>
      <c r="N473" s="28">
        <v>7500000</v>
      </c>
      <c r="O473" s="29"/>
    </row>
    <row r="474" spans="1:15" s="30" customFormat="1" ht="144" x14ac:dyDescent="0.15">
      <c r="A474" s="25" t="s">
        <v>1308</v>
      </c>
      <c r="B474" s="36" t="s">
        <v>864</v>
      </c>
      <c r="C474" s="39" t="s">
        <v>1834</v>
      </c>
      <c r="D474" s="23">
        <v>600208</v>
      </c>
      <c r="E474" s="22" t="s">
        <v>38</v>
      </c>
      <c r="F474" s="24">
        <v>45985</v>
      </c>
      <c r="G474" s="24">
        <v>46014</v>
      </c>
      <c r="H474" s="26" t="s">
        <v>1072</v>
      </c>
      <c r="I474" s="26" t="s">
        <v>1434</v>
      </c>
      <c r="J474" s="22" t="s">
        <v>392</v>
      </c>
      <c r="K474" s="27"/>
      <c r="L474" s="27"/>
      <c r="M474" s="27"/>
      <c r="N474" s="28">
        <v>7500000</v>
      </c>
      <c r="O474" s="29"/>
    </row>
    <row r="475" spans="1:15" s="30" customFormat="1" ht="144" x14ac:dyDescent="0.15">
      <c r="A475" s="25" t="s">
        <v>1309</v>
      </c>
      <c r="B475" s="36" t="s">
        <v>1185</v>
      </c>
      <c r="C475" s="39" t="s">
        <v>1835</v>
      </c>
      <c r="D475" s="23">
        <v>98766015</v>
      </c>
      <c r="E475" s="22" t="s">
        <v>38</v>
      </c>
      <c r="F475" s="24">
        <v>45985</v>
      </c>
      <c r="G475" s="24">
        <v>46014</v>
      </c>
      <c r="H475" s="26" t="s">
        <v>1072</v>
      </c>
      <c r="I475" s="26" t="s">
        <v>1435</v>
      </c>
      <c r="J475" s="22" t="s">
        <v>392</v>
      </c>
      <c r="K475" s="27"/>
      <c r="L475" s="27"/>
      <c r="M475" s="27"/>
      <c r="N475" s="28">
        <v>6000000</v>
      </c>
      <c r="O475" s="29"/>
    </row>
    <row r="476" spans="1:15" s="30" customFormat="1" ht="144" x14ac:dyDescent="0.15">
      <c r="A476" s="25" t="s">
        <v>1310</v>
      </c>
      <c r="B476" s="36" t="s">
        <v>641</v>
      </c>
      <c r="C476" s="39" t="s">
        <v>1835</v>
      </c>
      <c r="D476" s="23">
        <v>71379181</v>
      </c>
      <c r="E476" s="22" t="s">
        <v>38</v>
      </c>
      <c r="F476" s="24">
        <v>45985</v>
      </c>
      <c r="G476" s="24">
        <v>46014</v>
      </c>
      <c r="H476" s="26" t="s">
        <v>1072</v>
      </c>
      <c r="I476" s="26" t="s">
        <v>1436</v>
      </c>
      <c r="J476" s="22" t="s">
        <v>392</v>
      </c>
      <c r="K476" s="27"/>
      <c r="L476" s="27"/>
      <c r="M476" s="27"/>
      <c r="N476" s="28">
        <v>6000000</v>
      </c>
      <c r="O476" s="29"/>
    </row>
    <row r="477" spans="1:15" s="30" customFormat="1" ht="144" x14ac:dyDescent="0.15">
      <c r="A477" s="25" t="s">
        <v>1311</v>
      </c>
      <c r="B477" s="36" t="s">
        <v>547</v>
      </c>
      <c r="C477" s="39" t="s">
        <v>1835</v>
      </c>
      <c r="D477" s="23">
        <v>1045079974</v>
      </c>
      <c r="E477" s="22" t="s">
        <v>38</v>
      </c>
      <c r="F477" s="24">
        <v>45985</v>
      </c>
      <c r="G477" s="24">
        <v>46014</v>
      </c>
      <c r="H477" s="26" t="s">
        <v>1072</v>
      </c>
      <c r="I477" s="26" t="s">
        <v>1437</v>
      </c>
      <c r="J477" s="22" t="s">
        <v>392</v>
      </c>
      <c r="K477" s="27"/>
      <c r="L477" s="27"/>
      <c r="M477" s="27"/>
      <c r="N477" s="28">
        <v>6000000</v>
      </c>
      <c r="O477" s="29"/>
    </row>
    <row r="478" spans="1:15" s="30" customFormat="1" ht="144" x14ac:dyDescent="0.15">
      <c r="A478" s="25" t="s">
        <v>1312</v>
      </c>
      <c r="B478" s="36" t="s">
        <v>384</v>
      </c>
      <c r="C478" s="39" t="s">
        <v>1835</v>
      </c>
      <c r="D478" s="23">
        <v>43583985</v>
      </c>
      <c r="E478" s="22" t="s">
        <v>38</v>
      </c>
      <c r="F478" s="24">
        <v>45985</v>
      </c>
      <c r="G478" s="24">
        <v>46014</v>
      </c>
      <c r="H478" s="26" t="s">
        <v>1072</v>
      </c>
      <c r="I478" s="26" t="s">
        <v>1438</v>
      </c>
      <c r="J478" s="22" t="s">
        <v>392</v>
      </c>
      <c r="K478" s="27"/>
      <c r="L478" s="27"/>
      <c r="M478" s="27"/>
      <c r="N478" s="28">
        <v>6000000</v>
      </c>
      <c r="O478" s="29"/>
    </row>
    <row r="479" spans="1:15" s="30" customFormat="1" ht="136.5" customHeight="1" x14ac:dyDescent="0.15">
      <c r="A479" s="25" t="s">
        <v>1313</v>
      </c>
      <c r="B479" s="36" t="s">
        <v>878</v>
      </c>
      <c r="C479" s="39" t="s">
        <v>1835</v>
      </c>
      <c r="D479" s="23">
        <v>1140858804</v>
      </c>
      <c r="E479" s="22" t="s">
        <v>38</v>
      </c>
      <c r="F479" s="24">
        <v>45985</v>
      </c>
      <c r="G479" s="24">
        <v>46014</v>
      </c>
      <c r="H479" s="26" t="s">
        <v>1072</v>
      </c>
      <c r="I479" s="26" t="s">
        <v>1439</v>
      </c>
      <c r="J479" s="22" t="s">
        <v>392</v>
      </c>
      <c r="K479" s="27"/>
      <c r="L479" s="27"/>
      <c r="M479" s="27"/>
      <c r="N479" s="28">
        <v>6000000</v>
      </c>
      <c r="O479" s="29"/>
    </row>
    <row r="480" spans="1:15" s="30" customFormat="1" x14ac:dyDescent="0.15">
      <c r="A480" s="25" t="s">
        <v>1314</v>
      </c>
      <c r="B480" s="41" t="s">
        <v>1667</v>
      </c>
      <c r="C480" s="22"/>
      <c r="D480" s="23"/>
      <c r="E480" s="22"/>
      <c r="F480" s="24"/>
      <c r="G480" s="24"/>
      <c r="H480" s="26"/>
      <c r="I480" s="26"/>
      <c r="J480" s="22"/>
      <c r="K480" s="27"/>
      <c r="L480" s="27"/>
      <c r="M480" s="27"/>
      <c r="N480" s="28"/>
      <c r="O480" s="29"/>
    </row>
    <row r="481" spans="1:15" s="30" customFormat="1" x14ac:dyDescent="0.15">
      <c r="A481" s="25" t="s">
        <v>1315</v>
      </c>
      <c r="B481" s="41" t="s">
        <v>1667</v>
      </c>
      <c r="C481" s="22"/>
      <c r="D481" s="23"/>
      <c r="E481" s="22"/>
      <c r="F481" s="24"/>
      <c r="G481" s="24"/>
      <c r="H481" s="26"/>
      <c r="I481" s="26"/>
      <c r="J481" s="22"/>
      <c r="K481" s="27"/>
      <c r="L481" s="27"/>
      <c r="M481" s="27"/>
      <c r="N481" s="28"/>
      <c r="O481" s="29"/>
    </row>
    <row r="482" spans="1:15" s="30" customFormat="1" ht="116.25" customHeight="1" x14ac:dyDescent="0.15">
      <c r="A482" s="25" t="s">
        <v>1316</v>
      </c>
      <c r="B482" s="36" t="s">
        <v>951</v>
      </c>
      <c r="C482" s="39" t="s">
        <v>1835</v>
      </c>
      <c r="D482" s="23">
        <v>1077427988</v>
      </c>
      <c r="E482" s="22" t="s">
        <v>38</v>
      </c>
      <c r="F482" s="24">
        <v>45985</v>
      </c>
      <c r="G482" s="24">
        <v>46014</v>
      </c>
      <c r="H482" s="26" t="s">
        <v>1072</v>
      </c>
      <c r="I482" s="26" t="s">
        <v>1440</v>
      </c>
      <c r="J482" s="22" t="s">
        <v>392</v>
      </c>
      <c r="K482" s="27"/>
      <c r="L482" s="27"/>
      <c r="M482" s="27"/>
      <c r="N482" s="28">
        <v>6000000</v>
      </c>
      <c r="O482" s="29"/>
    </row>
    <row r="483" spans="1:15" s="30" customFormat="1" x14ac:dyDescent="0.15">
      <c r="A483" s="25" t="s">
        <v>1317</v>
      </c>
      <c r="B483" s="41" t="s">
        <v>1667</v>
      </c>
      <c r="C483" s="22"/>
      <c r="D483" s="23"/>
      <c r="E483" s="22"/>
      <c r="F483" s="24"/>
      <c r="G483" s="24"/>
      <c r="H483" s="26"/>
      <c r="I483" s="26"/>
      <c r="J483" s="22"/>
      <c r="K483" s="27"/>
      <c r="L483" s="27"/>
      <c r="M483" s="27"/>
      <c r="N483" s="28"/>
      <c r="O483" s="29"/>
    </row>
    <row r="484" spans="1:15" s="30" customFormat="1" ht="144" customHeight="1" x14ac:dyDescent="0.15">
      <c r="A484" s="25" t="s">
        <v>1318</v>
      </c>
      <c r="B484" s="36" t="s">
        <v>1088</v>
      </c>
      <c r="C484" s="39" t="s">
        <v>1835</v>
      </c>
      <c r="D484" s="23">
        <v>1129531991</v>
      </c>
      <c r="E484" s="22" t="s">
        <v>38</v>
      </c>
      <c r="F484" s="24">
        <v>45985</v>
      </c>
      <c r="G484" s="24">
        <v>46014</v>
      </c>
      <c r="H484" s="26" t="s">
        <v>1072</v>
      </c>
      <c r="I484" s="26" t="s">
        <v>1441</v>
      </c>
      <c r="J484" s="22" t="s">
        <v>392</v>
      </c>
      <c r="K484" s="27"/>
      <c r="L484" s="27"/>
      <c r="M484" s="27"/>
      <c r="N484" s="28">
        <v>6000000</v>
      </c>
      <c r="O484" s="29"/>
    </row>
    <row r="485" spans="1:15" s="30" customFormat="1" ht="130.5" customHeight="1" x14ac:dyDescent="0.15">
      <c r="A485" s="25" t="s">
        <v>1319</v>
      </c>
      <c r="B485" s="36" t="s">
        <v>1340</v>
      </c>
      <c r="C485" s="39" t="s">
        <v>1835</v>
      </c>
      <c r="D485" s="23">
        <v>43112273</v>
      </c>
      <c r="E485" s="22" t="s">
        <v>38</v>
      </c>
      <c r="F485" s="24">
        <v>45985</v>
      </c>
      <c r="G485" s="24">
        <v>46014</v>
      </c>
      <c r="H485" s="26" t="s">
        <v>1072</v>
      </c>
      <c r="I485" s="26" t="s">
        <v>1442</v>
      </c>
      <c r="J485" s="22" t="s">
        <v>392</v>
      </c>
      <c r="K485" s="27"/>
      <c r="L485" s="27"/>
      <c r="M485" s="27"/>
      <c r="N485" s="28">
        <v>6000000</v>
      </c>
      <c r="O485" s="29"/>
    </row>
    <row r="486" spans="1:15" s="30" customFormat="1" ht="144" customHeight="1" x14ac:dyDescent="0.15">
      <c r="A486" s="25" t="s">
        <v>1320</v>
      </c>
      <c r="B486" s="36" t="s">
        <v>617</v>
      </c>
      <c r="C486" s="39" t="s">
        <v>1835</v>
      </c>
      <c r="D486" s="23">
        <v>1017245339</v>
      </c>
      <c r="E486" s="22" t="s">
        <v>38</v>
      </c>
      <c r="F486" s="24">
        <v>45985</v>
      </c>
      <c r="G486" s="24">
        <v>46014</v>
      </c>
      <c r="H486" s="26" t="s">
        <v>1072</v>
      </c>
      <c r="I486" s="26" t="s">
        <v>1443</v>
      </c>
      <c r="J486" s="22" t="s">
        <v>392</v>
      </c>
      <c r="K486" s="27"/>
      <c r="L486" s="27"/>
      <c r="M486" s="27"/>
      <c r="N486" s="28">
        <v>6000000</v>
      </c>
      <c r="O486" s="29"/>
    </row>
    <row r="487" spans="1:15" s="30" customFormat="1" ht="147" customHeight="1" x14ac:dyDescent="0.15">
      <c r="A487" s="25" t="s">
        <v>1321</v>
      </c>
      <c r="B487" s="36" t="s">
        <v>640</v>
      </c>
      <c r="C487" s="39" t="s">
        <v>1835</v>
      </c>
      <c r="D487" s="23">
        <v>1000086575</v>
      </c>
      <c r="E487" s="22" t="s">
        <v>38</v>
      </c>
      <c r="F487" s="24">
        <v>45985</v>
      </c>
      <c r="G487" s="24">
        <v>46014</v>
      </c>
      <c r="H487" s="26" t="s">
        <v>1072</v>
      </c>
      <c r="I487" s="26" t="s">
        <v>1444</v>
      </c>
      <c r="J487" s="22" t="s">
        <v>392</v>
      </c>
      <c r="K487" s="27"/>
      <c r="L487" s="27"/>
      <c r="M487" s="27"/>
      <c r="N487" s="28">
        <v>6000000</v>
      </c>
      <c r="O487" s="29"/>
    </row>
    <row r="488" spans="1:15" s="30" customFormat="1" ht="140.25" customHeight="1" x14ac:dyDescent="0.15">
      <c r="A488" s="25" t="s">
        <v>1322</v>
      </c>
      <c r="B488" s="36" t="s">
        <v>950</v>
      </c>
      <c r="C488" s="39" t="s">
        <v>1835</v>
      </c>
      <c r="D488" s="23">
        <v>1075684179</v>
      </c>
      <c r="E488" s="22" t="s">
        <v>38</v>
      </c>
      <c r="F488" s="24">
        <v>45985</v>
      </c>
      <c r="G488" s="24">
        <v>46014</v>
      </c>
      <c r="H488" s="26" t="s">
        <v>1072</v>
      </c>
      <c r="I488" s="26" t="s">
        <v>1445</v>
      </c>
      <c r="J488" s="22" t="s">
        <v>392</v>
      </c>
      <c r="K488" s="27"/>
      <c r="L488" s="27"/>
      <c r="M488" s="27"/>
      <c r="N488" s="28">
        <v>6000000</v>
      </c>
      <c r="O488" s="29"/>
    </row>
    <row r="489" spans="1:15" s="30" customFormat="1" x14ac:dyDescent="0.15">
      <c r="A489" s="25" t="s">
        <v>1323</v>
      </c>
      <c r="B489" s="41" t="s">
        <v>1667</v>
      </c>
      <c r="C489" s="22"/>
      <c r="D489" s="23"/>
      <c r="E489" s="22"/>
      <c r="F489" s="24"/>
      <c r="G489" s="24"/>
      <c r="H489" s="26"/>
      <c r="I489" s="26"/>
      <c r="J489" s="22"/>
      <c r="K489" s="27"/>
      <c r="L489" s="27"/>
      <c r="M489" s="27"/>
      <c r="N489" s="28"/>
      <c r="O489" s="29"/>
    </row>
    <row r="490" spans="1:15" s="30" customFormat="1" ht="141.75" customHeight="1" x14ac:dyDescent="0.15">
      <c r="A490" s="25" t="s">
        <v>1324</v>
      </c>
      <c r="B490" s="36" t="s">
        <v>1341</v>
      </c>
      <c r="C490" s="39" t="s">
        <v>1835</v>
      </c>
      <c r="D490" s="23">
        <v>35892799</v>
      </c>
      <c r="E490" s="22" t="s">
        <v>38</v>
      </c>
      <c r="F490" s="24">
        <v>45985</v>
      </c>
      <c r="G490" s="24">
        <v>46014</v>
      </c>
      <c r="H490" s="26" t="s">
        <v>1072</v>
      </c>
      <c r="I490" s="26" t="s">
        <v>1446</v>
      </c>
      <c r="J490" s="22" t="s">
        <v>392</v>
      </c>
      <c r="K490" s="27"/>
      <c r="L490" s="27"/>
      <c r="M490" s="27"/>
      <c r="N490" s="28">
        <v>6000000</v>
      </c>
      <c r="O490" s="29"/>
    </row>
    <row r="491" spans="1:15" s="30" customFormat="1" ht="142.5" customHeight="1" x14ac:dyDescent="0.15">
      <c r="A491" s="25" t="s">
        <v>1325</v>
      </c>
      <c r="B491" s="36" t="s">
        <v>953</v>
      </c>
      <c r="C491" s="39" t="s">
        <v>1835</v>
      </c>
      <c r="D491" s="23">
        <v>1128048098</v>
      </c>
      <c r="E491" s="22" t="s">
        <v>38</v>
      </c>
      <c r="F491" s="24">
        <v>45985</v>
      </c>
      <c r="G491" s="24">
        <v>46014</v>
      </c>
      <c r="H491" s="26" t="s">
        <v>1072</v>
      </c>
      <c r="I491" s="26" t="s">
        <v>1447</v>
      </c>
      <c r="J491" s="22" t="s">
        <v>392</v>
      </c>
      <c r="K491" s="27"/>
      <c r="L491" s="27"/>
      <c r="M491" s="27"/>
      <c r="N491" s="28">
        <v>6000000</v>
      </c>
      <c r="O491" s="29"/>
    </row>
    <row r="492" spans="1:15" s="30" customFormat="1" ht="140.25" customHeight="1" x14ac:dyDescent="0.15">
      <c r="A492" s="25" t="s">
        <v>1326</v>
      </c>
      <c r="B492" s="36" t="s">
        <v>536</v>
      </c>
      <c r="C492" s="39" t="s">
        <v>1835</v>
      </c>
      <c r="D492" s="23">
        <v>1000918853</v>
      </c>
      <c r="E492" s="22" t="s">
        <v>38</v>
      </c>
      <c r="F492" s="24">
        <v>45985</v>
      </c>
      <c r="G492" s="24">
        <v>46014</v>
      </c>
      <c r="H492" s="26" t="s">
        <v>1072</v>
      </c>
      <c r="I492" s="26" t="s">
        <v>1448</v>
      </c>
      <c r="J492" s="22" t="s">
        <v>392</v>
      </c>
      <c r="K492" s="27"/>
      <c r="L492" s="27"/>
      <c r="M492" s="27"/>
      <c r="N492" s="28">
        <v>6000000</v>
      </c>
      <c r="O492" s="29"/>
    </row>
    <row r="493" spans="1:15" s="30" customFormat="1" ht="132.75" customHeight="1" x14ac:dyDescent="0.15">
      <c r="A493" s="25" t="s">
        <v>190</v>
      </c>
      <c r="B493" s="36" t="s">
        <v>955</v>
      </c>
      <c r="C493" s="39" t="s">
        <v>1835</v>
      </c>
      <c r="D493" s="23">
        <v>52178606</v>
      </c>
      <c r="E493" s="22" t="s">
        <v>38</v>
      </c>
      <c r="F493" s="24">
        <v>45985</v>
      </c>
      <c r="G493" s="24">
        <v>46014</v>
      </c>
      <c r="H493" s="26" t="s">
        <v>1072</v>
      </c>
      <c r="I493" s="26" t="s">
        <v>1424</v>
      </c>
      <c r="J493" s="22" t="s">
        <v>392</v>
      </c>
      <c r="K493" s="27"/>
      <c r="L493" s="27"/>
      <c r="M493" s="27"/>
      <c r="N493" s="28">
        <v>6000000</v>
      </c>
      <c r="O493" s="29"/>
    </row>
    <row r="494" spans="1:15" s="30" customFormat="1" ht="138" customHeight="1" x14ac:dyDescent="0.15">
      <c r="A494" s="25" t="s">
        <v>1327</v>
      </c>
      <c r="B494" s="36" t="s">
        <v>807</v>
      </c>
      <c r="C494" s="39" t="s">
        <v>1835</v>
      </c>
      <c r="D494" s="23">
        <v>43600127</v>
      </c>
      <c r="E494" s="22" t="s">
        <v>38</v>
      </c>
      <c r="F494" s="24">
        <v>45985</v>
      </c>
      <c r="G494" s="24">
        <v>46014</v>
      </c>
      <c r="H494" s="26" t="s">
        <v>1072</v>
      </c>
      <c r="I494" s="26" t="s">
        <v>1449</v>
      </c>
      <c r="J494" s="22" t="s">
        <v>392</v>
      </c>
      <c r="K494" s="27"/>
      <c r="L494" s="27"/>
      <c r="M494" s="27"/>
      <c r="N494" s="28">
        <v>6000000</v>
      </c>
      <c r="O494" s="29"/>
    </row>
    <row r="495" spans="1:15" s="30" customFormat="1" x14ac:dyDescent="0.15">
      <c r="A495" s="25" t="s">
        <v>1328</v>
      </c>
      <c r="B495" s="41" t="s">
        <v>1667</v>
      </c>
      <c r="C495" s="22"/>
      <c r="D495" s="23"/>
      <c r="E495" s="22"/>
      <c r="F495" s="24"/>
      <c r="G495" s="24"/>
      <c r="H495" s="26"/>
      <c r="I495" s="26"/>
      <c r="J495" s="22"/>
      <c r="K495" s="27"/>
      <c r="L495" s="27"/>
      <c r="M495" s="27"/>
      <c r="N495" s="28"/>
      <c r="O495" s="29"/>
    </row>
    <row r="496" spans="1:15" s="30" customFormat="1" ht="144" customHeight="1" x14ac:dyDescent="0.15">
      <c r="A496" s="25" t="s">
        <v>1329</v>
      </c>
      <c r="B496" s="36" t="s">
        <v>534</v>
      </c>
      <c r="C496" s="39" t="s">
        <v>1835</v>
      </c>
      <c r="D496" s="23">
        <v>1020471452</v>
      </c>
      <c r="E496" s="22" t="s">
        <v>38</v>
      </c>
      <c r="F496" s="24">
        <v>45985</v>
      </c>
      <c r="G496" s="24">
        <v>46014</v>
      </c>
      <c r="H496" s="26" t="s">
        <v>1072</v>
      </c>
      <c r="I496" s="26" t="s">
        <v>1450</v>
      </c>
      <c r="J496" s="22" t="s">
        <v>392</v>
      </c>
      <c r="K496" s="27"/>
      <c r="L496" s="27"/>
      <c r="M496" s="27"/>
      <c r="N496" s="28">
        <v>6000000</v>
      </c>
      <c r="O496" s="29"/>
    </row>
    <row r="497" spans="1:15" s="30" customFormat="1" ht="133.5" customHeight="1" x14ac:dyDescent="0.15">
      <c r="A497" s="25" t="s">
        <v>1330</v>
      </c>
      <c r="B497" s="36" t="s">
        <v>1090</v>
      </c>
      <c r="C497" s="39" t="s">
        <v>1835</v>
      </c>
      <c r="D497" s="23">
        <v>1116279076</v>
      </c>
      <c r="E497" s="22" t="s">
        <v>38</v>
      </c>
      <c r="F497" s="24">
        <v>45985</v>
      </c>
      <c r="G497" s="24">
        <v>46014</v>
      </c>
      <c r="H497" s="26" t="s">
        <v>1072</v>
      </c>
      <c r="I497" s="26" t="s">
        <v>1451</v>
      </c>
      <c r="J497" s="22" t="s">
        <v>392</v>
      </c>
      <c r="K497" s="27"/>
      <c r="L497" s="27"/>
      <c r="M497" s="27"/>
      <c r="N497" s="28">
        <v>6000000</v>
      </c>
      <c r="O497" s="29"/>
    </row>
    <row r="498" spans="1:15" s="30" customFormat="1" ht="132" customHeight="1" x14ac:dyDescent="0.15">
      <c r="A498" s="25" t="s">
        <v>1331</v>
      </c>
      <c r="B498" s="36" t="s">
        <v>642</v>
      </c>
      <c r="C498" s="39" t="s">
        <v>1835</v>
      </c>
      <c r="D498" s="23">
        <v>50946290</v>
      </c>
      <c r="E498" s="22" t="s">
        <v>38</v>
      </c>
      <c r="F498" s="24">
        <v>45985</v>
      </c>
      <c r="G498" s="24">
        <v>46014</v>
      </c>
      <c r="H498" s="26" t="s">
        <v>1072</v>
      </c>
      <c r="I498" s="26" t="s">
        <v>1452</v>
      </c>
      <c r="J498" s="22" t="s">
        <v>392</v>
      </c>
      <c r="K498" s="27"/>
      <c r="L498" s="27"/>
      <c r="M498" s="27"/>
      <c r="N498" s="28">
        <v>6000000</v>
      </c>
      <c r="O498" s="29"/>
    </row>
    <row r="499" spans="1:15" s="30" customFormat="1" ht="132.75" customHeight="1" x14ac:dyDescent="0.15">
      <c r="A499" s="25" t="s">
        <v>1332</v>
      </c>
      <c r="B499" s="36" t="s">
        <v>1121</v>
      </c>
      <c r="C499" s="39" t="s">
        <v>1835</v>
      </c>
      <c r="D499" s="23">
        <v>63546272</v>
      </c>
      <c r="E499" s="22" t="s">
        <v>38</v>
      </c>
      <c r="F499" s="24">
        <v>45985</v>
      </c>
      <c r="G499" s="24">
        <v>46014</v>
      </c>
      <c r="H499" s="26" t="s">
        <v>1072</v>
      </c>
      <c r="I499" s="26" t="s">
        <v>1453</v>
      </c>
      <c r="J499" s="22" t="s">
        <v>392</v>
      </c>
      <c r="K499" s="27"/>
      <c r="L499" s="27"/>
      <c r="M499" s="27"/>
      <c r="N499" s="28">
        <v>6000000</v>
      </c>
      <c r="O499" s="29"/>
    </row>
    <row r="500" spans="1:15" s="30" customFormat="1" ht="148.5" customHeight="1" x14ac:dyDescent="0.15">
      <c r="A500" s="25" t="s">
        <v>1333</v>
      </c>
      <c r="B500" s="36" t="s">
        <v>952</v>
      </c>
      <c r="C500" s="39" t="s">
        <v>1835</v>
      </c>
      <c r="D500" s="23">
        <v>1065577108</v>
      </c>
      <c r="E500" s="22" t="s">
        <v>38</v>
      </c>
      <c r="F500" s="24">
        <v>45985</v>
      </c>
      <c r="G500" s="24">
        <v>46014</v>
      </c>
      <c r="H500" s="26" t="s">
        <v>1072</v>
      </c>
      <c r="I500" s="26" t="s">
        <v>1454</v>
      </c>
      <c r="J500" s="22" t="s">
        <v>392</v>
      </c>
      <c r="K500" s="27"/>
      <c r="L500" s="27"/>
      <c r="M500" s="27"/>
      <c r="N500" s="28">
        <v>6000000</v>
      </c>
      <c r="O500" s="29"/>
    </row>
    <row r="501" spans="1:15" s="30" customFormat="1" ht="138.75" customHeight="1" x14ac:dyDescent="0.15">
      <c r="A501" s="25" t="s">
        <v>1334</v>
      </c>
      <c r="B501" s="36" t="s">
        <v>863</v>
      </c>
      <c r="C501" s="39" t="s">
        <v>1835</v>
      </c>
      <c r="D501" s="23">
        <v>1017228552</v>
      </c>
      <c r="E501" s="22" t="s">
        <v>38</v>
      </c>
      <c r="F501" s="24">
        <v>45985</v>
      </c>
      <c r="G501" s="24">
        <v>46014</v>
      </c>
      <c r="H501" s="26" t="s">
        <v>1072</v>
      </c>
      <c r="I501" s="26" t="s">
        <v>1455</v>
      </c>
      <c r="J501" s="22" t="s">
        <v>392</v>
      </c>
      <c r="K501" s="27"/>
      <c r="L501" s="27"/>
      <c r="M501" s="27"/>
      <c r="N501" s="28">
        <v>6000000</v>
      </c>
      <c r="O501" s="29"/>
    </row>
    <row r="502" spans="1:15" s="30" customFormat="1" ht="138" customHeight="1" x14ac:dyDescent="0.15">
      <c r="A502" s="25" t="s">
        <v>1335</v>
      </c>
      <c r="B502" s="36" t="s">
        <v>532</v>
      </c>
      <c r="C502" s="39" t="s">
        <v>1835</v>
      </c>
      <c r="D502" s="23">
        <v>43670405</v>
      </c>
      <c r="E502" s="22" t="s">
        <v>38</v>
      </c>
      <c r="F502" s="24">
        <v>45985</v>
      </c>
      <c r="G502" s="24">
        <v>46014</v>
      </c>
      <c r="H502" s="26" t="s">
        <v>1072</v>
      </c>
      <c r="I502" s="26" t="s">
        <v>1456</v>
      </c>
      <c r="J502" s="22" t="s">
        <v>392</v>
      </c>
      <c r="K502" s="27"/>
      <c r="L502" s="27"/>
      <c r="M502" s="27"/>
      <c r="N502" s="28">
        <v>6000000</v>
      </c>
      <c r="O502" s="29"/>
    </row>
    <row r="503" spans="1:15" s="30" customFormat="1" ht="147.75" customHeight="1" x14ac:dyDescent="0.15">
      <c r="A503" s="25" t="s">
        <v>1336</v>
      </c>
      <c r="B503" s="36" t="s">
        <v>1178</v>
      </c>
      <c r="C503" s="39" t="s">
        <v>1835</v>
      </c>
      <c r="D503" s="23">
        <v>36669297</v>
      </c>
      <c r="E503" s="22" t="s">
        <v>38</v>
      </c>
      <c r="F503" s="24">
        <v>45985</v>
      </c>
      <c r="G503" s="24">
        <v>46014</v>
      </c>
      <c r="H503" s="26" t="s">
        <v>1072</v>
      </c>
      <c r="I503" s="26" t="s">
        <v>1425</v>
      </c>
      <c r="J503" s="22" t="s">
        <v>392</v>
      </c>
      <c r="K503" s="27"/>
      <c r="L503" s="27"/>
      <c r="M503" s="27"/>
      <c r="N503" s="28">
        <v>6000000</v>
      </c>
      <c r="O503" s="29"/>
    </row>
    <row r="504" spans="1:15" s="30" customFormat="1" ht="139.5" customHeight="1" x14ac:dyDescent="0.15">
      <c r="A504" s="25" t="s">
        <v>1337</v>
      </c>
      <c r="B504" s="36" t="s">
        <v>1222</v>
      </c>
      <c r="C504" s="39" t="s">
        <v>1835</v>
      </c>
      <c r="D504" s="23">
        <v>35894696</v>
      </c>
      <c r="E504" s="22" t="s">
        <v>38</v>
      </c>
      <c r="F504" s="24">
        <v>45985</v>
      </c>
      <c r="G504" s="24">
        <v>46014</v>
      </c>
      <c r="H504" s="26" t="s">
        <v>1072</v>
      </c>
      <c r="I504" s="26" t="s">
        <v>1457</v>
      </c>
      <c r="J504" s="22" t="s">
        <v>392</v>
      </c>
      <c r="K504" s="27"/>
      <c r="L504" s="27"/>
      <c r="M504" s="27"/>
      <c r="N504" s="28">
        <v>6000000</v>
      </c>
      <c r="O504" s="29"/>
    </row>
    <row r="505" spans="1:15" s="30" customFormat="1" ht="150" customHeight="1" x14ac:dyDescent="0.15">
      <c r="A505" s="25" t="s">
        <v>1338</v>
      </c>
      <c r="B505" s="36" t="s">
        <v>1168</v>
      </c>
      <c r="C505" s="39" t="s">
        <v>1835</v>
      </c>
      <c r="D505" s="23">
        <v>1140834005</v>
      </c>
      <c r="E505" s="22" t="s">
        <v>38</v>
      </c>
      <c r="F505" s="24">
        <v>45985</v>
      </c>
      <c r="G505" s="24">
        <v>46014</v>
      </c>
      <c r="H505" s="26" t="s">
        <v>1072</v>
      </c>
      <c r="I505" s="26" t="s">
        <v>1458</v>
      </c>
      <c r="J505" s="22" t="s">
        <v>392</v>
      </c>
      <c r="K505" s="27"/>
      <c r="L505" s="27"/>
      <c r="M505" s="27"/>
      <c r="N505" s="28">
        <v>6000000</v>
      </c>
      <c r="O505" s="29"/>
    </row>
    <row r="506" spans="1:15" s="30" customFormat="1" ht="137.25" customHeight="1" x14ac:dyDescent="0.15">
      <c r="A506" s="25" t="s">
        <v>1339</v>
      </c>
      <c r="B506" s="36" t="s">
        <v>1091</v>
      </c>
      <c r="C506" s="39" t="s">
        <v>1835</v>
      </c>
      <c r="D506" s="23">
        <v>35891500</v>
      </c>
      <c r="E506" s="22" t="s">
        <v>38</v>
      </c>
      <c r="F506" s="24">
        <v>45985</v>
      </c>
      <c r="G506" s="24">
        <v>46014</v>
      </c>
      <c r="H506" s="26" t="s">
        <v>1072</v>
      </c>
      <c r="I506" s="26" t="s">
        <v>1459</v>
      </c>
      <c r="J506" s="22" t="s">
        <v>392</v>
      </c>
      <c r="K506" s="27"/>
      <c r="L506" s="27"/>
      <c r="M506" s="27"/>
      <c r="N506" s="28">
        <v>6000000</v>
      </c>
      <c r="O506" s="29"/>
    </row>
    <row r="507" spans="1:15" s="30" customFormat="1" x14ac:dyDescent="0.15">
      <c r="A507" s="25" t="s">
        <v>1342</v>
      </c>
      <c r="B507" s="41" t="s">
        <v>1667</v>
      </c>
      <c r="C507" s="22"/>
      <c r="D507" s="23"/>
      <c r="E507" s="22"/>
      <c r="F507" s="24"/>
      <c r="G507" s="24"/>
      <c r="H507" s="26"/>
      <c r="I507" s="26"/>
      <c r="J507" s="22"/>
      <c r="K507" s="27"/>
      <c r="L507" s="27"/>
      <c r="M507" s="27"/>
      <c r="N507" s="28"/>
      <c r="O507" s="29"/>
    </row>
    <row r="508" spans="1:15" s="30" customFormat="1" ht="133.5" customHeight="1" x14ac:dyDescent="0.15">
      <c r="A508" s="25" t="s">
        <v>1343</v>
      </c>
      <c r="B508" s="36" t="s">
        <v>450</v>
      </c>
      <c r="C508" s="39" t="s">
        <v>1834</v>
      </c>
      <c r="D508" s="23">
        <v>8638496</v>
      </c>
      <c r="E508" s="22" t="s">
        <v>38</v>
      </c>
      <c r="F508" s="24">
        <v>45985</v>
      </c>
      <c r="G508" s="24">
        <v>46014</v>
      </c>
      <c r="H508" s="26" t="s">
        <v>1072</v>
      </c>
      <c r="I508" s="26" t="s">
        <v>1460</v>
      </c>
      <c r="J508" s="22" t="s">
        <v>392</v>
      </c>
      <c r="K508" s="27"/>
      <c r="L508" s="27"/>
      <c r="M508" s="27"/>
      <c r="N508" s="28">
        <v>7500000</v>
      </c>
      <c r="O508" s="29"/>
    </row>
    <row r="509" spans="1:15" s="30" customFormat="1" ht="128.25" customHeight="1" x14ac:dyDescent="0.15">
      <c r="A509" s="25" t="s">
        <v>1344</v>
      </c>
      <c r="B509" s="36" t="s">
        <v>1143</v>
      </c>
      <c r="C509" s="39" t="s">
        <v>1834</v>
      </c>
      <c r="D509" s="23">
        <v>1061784148</v>
      </c>
      <c r="E509" s="22" t="s">
        <v>38</v>
      </c>
      <c r="F509" s="24">
        <v>45985</v>
      </c>
      <c r="G509" s="24">
        <v>46014</v>
      </c>
      <c r="H509" s="26" t="s">
        <v>1072</v>
      </c>
      <c r="I509" s="26" t="s">
        <v>1461</v>
      </c>
      <c r="J509" s="22" t="s">
        <v>392</v>
      </c>
      <c r="K509" s="27"/>
      <c r="L509" s="27"/>
      <c r="M509" s="27"/>
      <c r="N509" s="28">
        <v>7500000</v>
      </c>
      <c r="O509" s="29"/>
    </row>
    <row r="510" spans="1:15" s="30" customFormat="1" ht="138.75" customHeight="1" x14ac:dyDescent="0.15">
      <c r="A510" s="25" t="s">
        <v>1345</v>
      </c>
      <c r="B510" s="36" t="s">
        <v>1421</v>
      </c>
      <c r="C510" s="39" t="s">
        <v>1834</v>
      </c>
      <c r="D510" s="23">
        <v>71670398</v>
      </c>
      <c r="E510" s="22" t="s">
        <v>38</v>
      </c>
      <c r="F510" s="24">
        <v>45985</v>
      </c>
      <c r="G510" s="24">
        <v>46014</v>
      </c>
      <c r="H510" s="26" t="s">
        <v>1072</v>
      </c>
      <c r="I510" s="26">
        <v>2610</v>
      </c>
      <c r="J510" s="22" t="s">
        <v>392</v>
      </c>
      <c r="K510" s="27"/>
      <c r="L510" s="27"/>
      <c r="M510" s="27"/>
      <c r="N510" s="28">
        <v>7500000</v>
      </c>
      <c r="O510" s="29"/>
    </row>
    <row r="511" spans="1:15" s="30" customFormat="1" ht="138.75" customHeight="1" x14ac:dyDescent="0.15">
      <c r="A511" s="25" t="s">
        <v>1346</v>
      </c>
      <c r="B511" s="36" t="s">
        <v>1186</v>
      </c>
      <c r="C511" s="37" t="s">
        <v>1836</v>
      </c>
      <c r="D511" s="23">
        <v>1033178365</v>
      </c>
      <c r="E511" s="22" t="s">
        <v>38</v>
      </c>
      <c r="F511" s="24">
        <v>45985</v>
      </c>
      <c r="G511" s="24">
        <v>46014</v>
      </c>
      <c r="H511" s="26" t="s">
        <v>1072</v>
      </c>
      <c r="I511" s="26" t="s">
        <v>1462</v>
      </c>
      <c r="J511" s="22" t="s">
        <v>392</v>
      </c>
      <c r="K511" s="27"/>
      <c r="L511" s="27"/>
      <c r="M511" s="27"/>
      <c r="N511" s="28">
        <v>2500000</v>
      </c>
      <c r="O511" s="29"/>
    </row>
    <row r="512" spans="1:15" s="30" customFormat="1" ht="139.5" customHeight="1" x14ac:dyDescent="0.15">
      <c r="A512" s="25" t="s">
        <v>1347</v>
      </c>
      <c r="B512" s="36" t="s">
        <v>484</v>
      </c>
      <c r="C512" s="37" t="s">
        <v>1836</v>
      </c>
      <c r="D512" s="23">
        <v>43066195</v>
      </c>
      <c r="E512" s="22" t="s">
        <v>38</v>
      </c>
      <c r="F512" s="24">
        <v>45985</v>
      </c>
      <c r="G512" s="24">
        <v>46014</v>
      </c>
      <c r="H512" s="26" t="s">
        <v>1072</v>
      </c>
      <c r="I512" s="26" t="s">
        <v>1463</v>
      </c>
      <c r="J512" s="22" t="s">
        <v>392</v>
      </c>
      <c r="K512" s="27"/>
      <c r="L512" s="27"/>
      <c r="M512" s="27"/>
      <c r="N512" s="28">
        <v>2500000</v>
      </c>
      <c r="O512" s="29"/>
    </row>
    <row r="513" spans="1:15" s="30" customFormat="1" ht="144.75" customHeight="1" x14ac:dyDescent="0.15">
      <c r="A513" s="25" t="s">
        <v>1348</v>
      </c>
      <c r="B513" s="36" t="s">
        <v>500</v>
      </c>
      <c r="C513" s="37" t="s">
        <v>1836</v>
      </c>
      <c r="D513" s="23">
        <v>1020474959</v>
      </c>
      <c r="E513" s="22" t="s">
        <v>38</v>
      </c>
      <c r="F513" s="24">
        <v>45985</v>
      </c>
      <c r="G513" s="24">
        <v>46014</v>
      </c>
      <c r="H513" s="26" t="s">
        <v>1072</v>
      </c>
      <c r="I513" s="26" t="s">
        <v>1464</v>
      </c>
      <c r="J513" s="22" t="s">
        <v>392</v>
      </c>
      <c r="K513" s="27"/>
      <c r="L513" s="27"/>
      <c r="M513" s="27"/>
      <c r="N513" s="28">
        <v>2500000</v>
      </c>
      <c r="O513" s="29"/>
    </row>
    <row r="514" spans="1:15" s="30" customFormat="1" ht="147.75" customHeight="1" x14ac:dyDescent="0.15">
      <c r="A514" s="25" t="s">
        <v>1349</v>
      </c>
      <c r="B514" s="36" t="s">
        <v>818</v>
      </c>
      <c r="C514" s="37" t="s">
        <v>1836</v>
      </c>
      <c r="D514" s="23">
        <v>21466080</v>
      </c>
      <c r="E514" s="22" t="s">
        <v>38</v>
      </c>
      <c r="F514" s="24">
        <v>45985</v>
      </c>
      <c r="G514" s="24">
        <v>46014</v>
      </c>
      <c r="H514" s="26" t="s">
        <v>1072</v>
      </c>
      <c r="I514" s="26" t="s">
        <v>1465</v>
      </c>
      <c r="J514" s="22" t="s">
        <v>392</v>
      </c>
      <c r="K514" s="27"/>
      <c r="L514" s="27"/>
      <c r="M514" s="27"/>
      <c r="N514" s="28">
        <v>2500000</v>
      </c>
      <c r="O514" s="29"/>
    </row>
    <row r="515" spans="1:15" s="30" customFormat="1" ht="142.5" customHeight="1" x14ac:dyDescent="0.15">
      <c r="A515" s="25" t="s">
        <v>1350</v>
      </c>
      <c r="B515" s="36" t="s">
        <v>1142</v>
      </c>
      <c r="C515" s="37" t="s">
        <v>1836</v>
      </c>
      <c r="D515" s="23">
        <v>52824388</v>
      </c>
      <c r="E515" s="22" t="s">
        <v>38</v>
      </c>
      <c r="F515" s="24">
        <v>45985</v>
      </c>
      <c r="G515" s="24">
        <v>46014</v>
      </c>
      <c r="H515" s="26" t="s">
        <v>1072</v>
      </c>
      <c r="I515" s="26" t="s">
        <v>1466</v>
      </c>
      <c r="J515" s="22" t="s">
        <v>392</v>
      </c>
      <c r="K515" s="27"/>
      <c r="L515" s="27"/>
      <c r="M515" s="27"/>
      <c r="N515" s="28">
        <v>2500000</v>
      </c>
      <c r="O515" s="29"/>
    </row>
    <row r="516" spans="1:15" s="30" customFormat="1" ht="135.75" customHeight="1" x14ac:dyDescent="0.15">
      <c r="A516" s="25" t="s">
        <v>1351</v>
      </c>
      <c r="B516" s="36" t="s">
        <v>1231</v>
      </c>
      <c r="C516" s="37" t="s">
        <v>1836</v>
      </c>
      <c r="D516" s="23">
        <v>1035442435</v>
      </c>
      <c r="E516" s="22" t="s">
        <v>38</v>
      </c>
      <c r="F516" s="24">
        <v>45985</v>
      </c>
      <c r="G516" s="24">
        <v>46014</v>
      </c>
      <c r="H516" s="26" t="s">
        <v>1072</v>
      </c>
      <c r="I516" s="26" t="s">
        <v>1467</v>
      </c>
      <c r="J516" s="22" t="s">
        <v>392</v>
      </c>
      <c r="K516" s="27"/>
      <c r="L516" s="27"/>
      <c r="M516" s="27"/>
      <c r="N516" s="28">
        <v>2500000</v>
      </c>
      <c r="O516" s="29"/>
    </row>
    <row r="517" spans="1:15" s="30" customFormat="1" ht="141" customHeight="1" x14ac:dyDescent="0.15">
      <c r="A517" s="25" t="s">
        <v>1352</v>
      </c>
      <c r="B517" s="36" t="s">
        <v>1241</v>
      </c>
      <c r="C517" s="37" t="s">
        <v>1836</v>
      </c>
      <c r="D517" s="23">
        <v>21548502</v>
      </c>
      <c r="E517" s="22" t="s">
        <v>38</v>
      </c>
      <c r="F517" s="24">
        <v>45985</v>
      </c>
      <c r="G517" s="24">
        <v>46014</v>
      </c>
      <c r="H517" s="26" t="s">
        <v>1072</v>
      </c>
      <c r="I517" s="26" t="s">
        <v>1468</v>
      </c>
      <c r="J517" s="22" t="s">
        <v>392</v>
      </c>
      <c r="K517" s="27"/>
      <c r="L517" s="27"/>
      <c r="M517" s="27"/>
      <c r="N517" s="28">
        <v>2500000</v>
      </c>
      <c r="O517" s="29"/>
    </row>
    <row r="518" spans="1:15" s="30" customFormat="1" ht="144.75" customHeight="1" x14ac:dyDescent="0.15">
      <c r="A518" s="25" t="s">
        <v>1353</v>
      </c>
      <c r="B518" s="36" t="s">
        <v>1247</v>
      </c>
      <c r="C518" s="37" t="s">
        <v>1836</v>
      </c>
      <c r="D518" s="23">
        <v>39071501</v>
      </c>
      <c r="E518" s="22" t="s">
        <v>38</v>
      </c>
      <c r="F518" s="24">
        <v>45985</v>
      </c>
      <c r="G518" s="24">
        <v>46014</v>
      </c>
      <c r="H518" s="26" t="s">
        <v>1072</v>
      </c>
      <c r="I518" s="26" t="s">
        <v>1469</v>
      </c>
      <c r="J518" s="22" t="s">
        <v>392</v>
      </c>
      <c r="K518" s="27"/>
      <c r="L518" s="27"/>
      <c r="M518" s="27"/>
      <c r="N518" s="28">
        <v>2500000</v>
      </c>
      <c r="O518" s="29"/>
    </row>
    <row r="519" spans="1:15" s="30" customFormat="1" ht="133.5" customHeight="1" x14ac:dyDescent="0.15">
      <c r="A519" s="25" t="s">
        <v>1354</v>
      </c>
      <c r="B519" s="36" t="s">
        <v>1256</v>
      </c>
      <c r="C519" s="37" t="s">
        <v>1836</v>
      </c>
      <c r="D519" s="23">
        <v>6057864</v>
      </c>
      <c r="E519" s="22" t="s">
        <v>38</v>
      </c>
      <c r="F519" s="24">
        <v>45985</v>
      </c>
      <c r="G519" s="24">
        <v>46014</v>
      </c>
      <c r="H519" s="26" t="s">
        <v>1072</v>
      </c>
      <c r="I519" s="26" t="s">
        <v>1470</v>
      </c>
      <c r="J519" s="22" t="s">
        <v>392</v>
      </c>
      <c r="K519" s="27"/>
      <c r="L519" s="27"/>
      <c r="M519" s="27"/>
      <c r="N519" s="28">
        <v>2500000</v>
      </c>
      <c r="O519" s="29"/>
    </row>
    <row r="520" spans="1:15" s="30" customFormat="1" ht="143.25" customHeight="1" x14ac:dyDescent="0.15">
      <c r="A520" s="25" t="s">
        <v>1355</v>
      </c>
      <c r="B520" s="36" t="s">
        <v>1257</v>
      </c>
      <c r="C520" s="37" t="s">
        <v>1836</v>
      </c>
      <c r="D520" s="23">
        <v>1042772096</v>
      </c>
      <c r="E520" s="22" t="s">
        <v>38</v>
      </c>
      <c r="F520" s="24">
        <v>45985</v>
      </c>
      <c r="G520" s="24">
        <v>46014</v>
      </c>
      <c r="H520" s="26" t="s">
        <v>1072</v>
      </c>
      <c r="I520" s="26" t="s">
        <v>1471</v>
      </c>
      <c r="J520" s="22" t="s">
        <v>392</v>
      </c>
      <c r="K520" s="27"/>
      <c r="L520" s="27"/>
      <c r="M520" s="27"/>
      <c r="N520" s="28">
        <v>2500000</v>
      </c>
      <c r="O520" s="29"/>
    </row>
    <row r="521" spans="1:15" s="30" customFormat="1" ht="137.25" customHeight="1" x14ac:dyDescent="0.15">
      <c r="A521" s="25" t="s">
        <v>1356</v>
      </c>
      <c r="B521" s="36" t="s">
        <v>1258</v>
      </c>
      <c r="C521" s="37" t="s">
        <v>1836</v>
      </c>
      <c r="D521" s="23">
        <v>1037610599</v>
      </c>
      <c r="E521" s="22" t="s">
        <v>38</v>
      </c>
      <c r="F521" s="24">
        <v>45985</v>
      </c>
      <c r="G521" s="24">
        <v>46014</v>
      </c>
      <c r="H521" s="26" t="s">
        <v>1072</v>
      </c>
      <c r="I521" s="26" t="s">
        <v>1472</v>
      </c>
      <c r="J521" s="22" t="s">
        <v>392</v>
      </c>
      <c r="K521" s="27"/>
      <c r="L521" s="27"/>
      <c r="M521" s="27"/>
      <c r="N521" s="28">
        <v>2500000</v>
      </c>
      <c r="O521" s="29"/>
    </row>
    <row r="522" spans="1:15" s="30" customFormat="1" ht="135" customHeight="1" x14ac:dyDescent="0.15">
      <c r="A522" s="25" t="s">
        <v>1357</v>
      </c>
      <c r="B522" s="36" t="s">
        <v>1273</v>
      </c>
      <c r="C522" s="37" t="s">
        <v>1836</v>
      </c>
      <c r="D522" s="23">
        <v>1065650594</v>
      </c>
      <c r="E522" s="22" t="s">
        <v>38</v>
      </c>
      <c r="F522" s="24">
        <v>45985</v>
      </c>
      <c r="G522" s="24">
        <v>46014</v>
      </c>
      <c r="H522" s="26" t="s">
        <v>1072</v>
      </c>
      <c r="I522" s="26" t="s">
        <v>1473</v>
      </c>
      <c r="J522" s="22" t="s">
        <v>392</v>
      </c>
      <c r="K522" s="27"/>
      <c r="L522" s="27"/>
      <c r="M522" s="27"/>
      <c r="N522" s="28">
        <v>2500000</v>
      </c>
      <c r="O522" s="29"/>
    </row>
    <row r="523" spans="1:15" s="30" customFormat="1" ht="150.75" customHeight="1" x14ac:dyDescent="0.15">
      <c r="A523" s="25" t="s">
        <v>1358</v>
      </c>
      <c r="B523" s="36" t="s">
        <v>357</v>
      </c>
      <c r="C523" s="37" t="s">
        <v>1836</v>
      </c>
      <c r="D523" s="23">
        <v>38286681</v>
      </c>
      <c r="E523" s="22" t="s">
        <v>38</v>
      </c>
      <c r="F523" s="24">
        <v>45985</v>
      </c>
      <c r="G523" s="24">
        <v>46014</v>
      </c>
      <c r="H523" s="26" t="s">
        <v>1072</v>
      </c>
      <c r="I523" s="26" t="s">
        <v>1474</v>
      </c>
      <c r="J523" s="22" t="s">
        <v>392</v>
      </c>
      <c r="K523" s="27"/>
      <c r="L523" s="27"/>
      <c r="M523" s="27"/>
      <c r="N523" s="28">
        <v>2500000</v>
      </c>
      <c r="O523" s="29"/>
    </row>
    <row r="524" spans="1:15" s="30" customFormat="1" ht="145.5" customHeight="1" x14ac:dyDescent="0.15">
      <c r="A524" s="25" t="s">
        <v>1359</v>
      </c>
      <c r="B524" s="36" t="s">
        <v>485</v>
      </c>
      <c r="C524" s="37" t="s">
        <v>1836</v>
      </c>
      <c r="D524" s="23">
        <v>1020470032</v>
      </c>
      <c r="E524" s="22" t="s">
        <v>38</v>
      </c>
      <c r="F524" s="24">
        <v>45985</v>
      </c>
      <c r="G524" s="24">
        <v>46014</v>
      </c>
      <c r="H524" s="26" t="s">
        <v>1072</v>
      </c>
      <c r="I524" s="26" t="s">
        <v>1475</v>
      </c>
      <c r="J524" s="22" t="s">
        <v>392</v>
      </c>
      <c r="K524" s="27"/>
      <c r="L524" s="27"/>
      <c r="M524" s="27"/>
      <c r="N524" s="28">
        <v>2500000</v>
      </c>
      <c r="O524" s="29"/>
    </row>
    <row r="525" spans="1:15" s="30" customFormat="1" ht="143.25" customHeight="1" x14ac:dyDescent="0.15">
      <c r="A525" s="25" t="s">
        <v>1360</v>
      </c>
      <c r="B525" s="36" t="s">
        <v>486</v>
      </c>
      <c r="C525" s="37" t="s">
        <v>1836</v>
      </c>
      <c r="D525" s="23">
        <v>26025217</v>
      </c>
      <c r="E525" s="22" t="s">
        <v>38</v>
      </c>
      <c r="F525" s="24">
        <v>45985</v>
      </c>
      <c r="G525" s="24">
        <v>46014</v>
      </c>
      <c r="H525" s="26" t="s">
        <v>1072</v>
      </c>
      <c r="I525" s="26" t="s">
        <v>1476</v>
      </c>
      <c r="J525" s="22" t="s">
        <v>392</v>
      </c>
      <c r="K525" s="27"/>
      <c r="L525" s="27"/>
      <c r="M525" s="27"/>
      <c r="N525" s="28">
        <v>2500000</v>
      </c>
      <c r="O525" s="29"/>
    </row>
    <row r="526" spans="1:15" s="30" customFormat="1" ht="146.25" customHeight="1" x14ac:dyDescent="0.15">
      <c r="A526" s="25" t="s">
        <v>1361</v>
      </c>
      <c r="B526" s="36" t="s">
        <v>1370</v>
      </c>
      <c r="C526" s="37" t="s">
        <v>1836</v>
      </c>
      <c r="D526" s="23">
        <v>21467253</v>
      </c>
      <c r="E526" s="22" t="s">
        <v>38</v>
      </c>
      <c r="F526" s="24">
        <v>45985</v>
      </c>
      <c r="G526" s="24">
        <v>46014</v>
      </c>
      <c r="H526" s="26" t="s">
        <v>1072</v>
      </c>
      <c r="I526" s="26" t="s">
        <v>1477</v>
      </c>
      <c r="J526" s="22" t="s">
        <v>392</v>
      </c>
      <c r="K526" s="27"/>
      <c r="L526" s="27"/>
      <c r="M526" s="27"/>
      <c r="N526" s="28">
        <v>2500000</v>
      </c>
      <c r="O526" s="29"/>
    </row>
    <row r="527" spans="1:15" s="30" customFormat="1" ht="129" customHeight="1" x14ac:dyDescent="0.15">
      <c r="A527" s="25" t="s">
        <v>193</v>
      </c>
      <c r="B527" s="36" t="s">
        <v>354</v>
      </c>
      <c r="C527" s="37" t="s">
        <v>1836</v>
      </c>
      <c r="D527" s="23">
        <v>1020449322</v>
      </c>
      <c r="E527" s="22" t="s">
        <v>38</v>
      </c>
      <c r="F527" s="24">
        <v>45985</v>
      </c>
      <c r="G527" s="24">
        <v>46014</v>
      </c>
      <c r="H527" s="26" t="s">
        <v>1072</v>
      </c>
      <c r="I527" s="26" t="s">
        <v>1478</v>
      </c>
      <c r="J527" s="22" t="s">
        <v>392</v>
      </c>
      <c r="K527" s="27"/>
      <c r="L527" s="27"/>
      <c r="M527" s="27"/>
      <c r="N527" s="28">
        <v>2500000</v>
      </c>
      <c r="O527" s="29"/>
    </row>
    <row r="528" spans="1:15" s="30" customFormat="1" ht="138" customHeight="1" x14ac:dyDescent="0.15">
      <c r="A528" s="25" t="s">
        <v>1362</v>
      </c>
      <c r="B528" s="36" t="s">
        <v>498</v>
      </c>
      <c r="C528" s="37" t="s">
        <v>1836</v>
      </c>
      <c r="D528" s="23">
        <v>1035421934</v>
      </c>
      <c r="E528" s="22" t="s">
        <v>38</v>
      </c>
      <c r="F528" s="24">
        <v>45985</v>
      </c>
      <c r="G528" s="24">
        <v>46014</v>
      </c>
      <c r="H528" s="26" t="s">
        <v>1072</v>
      </c>
      <c r="I528" s="26" t="s">
        <v>1479</v>
      </c>
      <c r="J528" s="22" t="s">
        <v>392</v>
      </c>
      <c r="K528" s="27"/>
      <c r="L528" s="27"/>
      <c r="M528" s="27"/>
      <c r="N528" s="28">
        <v>2500000</v>
      </c>
      <c r="O528" s="29"/>
    </row>
    <row r="529" spans="1:15" s="30" customFormat="1" ht="135" customHeight="1" x14ac:dyDescent="0.15">
      <c r="A529" s="25" t="s">
        <v>1363</v>
      </c>
      <c r="B529" s="36" t="s">
        <v>499</v>
      </c>
      <c r="C529" s="37" t="s">
        <v>1836</v>
      </c>
      <c r="D529" s="23">
        <v>1128271276</v>
      </c>
      <c r="E529" s="22" t="s">
        <v>38</v>
      </c>
      <c r="F529" s="24">
        <v>45985</v>
      </c>
      <c r="G529" s="24">
        <v>46014</v>
      </c>
      <c r="H529" s="26" t="s">
        <v>1072</v>
      </c>
      <c r="I529" s="26" t="s">
        <v>1480</v>
      </c>
      <c r="J529" s="22" t="s">
        <v>392</v>
      </c>
      <c r="K529" s="27"/>
      <c r="L529" s="27"/>
      <c r="M529" s="27"/>
      <c r="N529" s="28">
        <v>2500000</v>
      </c>
      <c r="O529" s="29"/>
    </row>
    <row r="530" spans="1:15" s="30" customFormat="1" ht="138" customHeight="1" x14ac:dyDescent="0.15">
      <c r="A530" s="25" t="s">
        <v>1364</v>
      </c>
      <c r="B530" s="36" t="s">
        <v>340</v>
      </c>
      <c r="C530" s="37" t="s">
        <v>1836</v>
      </c>
      <c r="D530" s="23">
        <v>1033374255</v>
      </c>
      <c r="E530" s="22" t="s">
        <v>38</v>
      </c>
      <c r="F530" s="24">
        <v>45985</v>
      </c>
      <c r="G530" s="24">
        <v>46014</v>
      </c>
      <c r="H530" s="26" t="s">
        <v>1072</v>
      </c>
      <c r="I530" s="26" t="s">
        <v>1481</v>
      </c>
      <c r="J530" s="22" t="s">
        <v>392</v>
      </c>
      <c r="K530" s="27"/>
      <c r="L530" s="27"/>
      <c r="M530" s="27"/>
      <c r="N530" s="28">
        <v>2500000</v>
      </c>
      <c r="O530" s="29"/>
    </row>
    <row r="531" spans="1:15" s="30" customFormat="1" ht="144" customHeight="1" x14ac:dyDescent="0.15">
      <c r="A531" s="25" t="s">
        <v>1365</v>
      </c>
      <c r="B531" s="36" t="s">
        <v>1371</v>
      </c>
      <c r="C531" s="37" t="s">
        <v>1836</v>
      </c>
      <c r="D531" s="23">
        <v>43903466</v>
      </c>
      <c r="E531" s="22" t="s">
        <v>38</v>
      </c>
      <c r="F531" s="24">
        <v>45985</v>
      </c>
      <c r="G531" s="24">
        <v>46014</v>
      </c>
      <c r="H531" s="26" t="s">
        <v>1072</v>
      </c>
      <c r="I531" s="26" t="s">
        <v>1482</v>
      </c>
      <c r="J531" s="22" t="s">
        <v>392</v>
      </c>
      <c r="K531" s="27"/>
      <c r="L531" s="27"/>
      <c r="M531" s="27"/>
      <c r="N531" s="28">
        <v>2500000</v>
      </c>
      <c r="O531" s="29"/>
    </row>
    <row r="532" spans="1:15" s="30" customFormat="1" ht="138.75" customHeight="1" x14ac:dyDescent="0.15">
      <c r="A532" s="25" t="s">
        <v>1366</v>
      </c>
      <c r="B532" s="36" t="s">
        <v>1372</v>
      </c>
      <c r="C532" s="37" t="s">
        <v>1836</v>
      </c>
      <c r="D532" s="23">
        <v>1020455495</v>
      </c>
      <c r="E532" s="22" t="s">
        <v>38</v>
      </c>
      <c r="F532" s="24">
        <v>45985</v>
      </c>
      <c r="G532" s="24">
        <v>46014</v>
      </c>
      <c r="H532" s="26" t="s">
        <v>1072</v>
      </c>
      <c r="I532" s="26" t="s">
        <v>1483</v>
      </c>
      <c r="J532" s="22" t="s">
        <v>392</v>
      </c>
      <c r="K532" s="27"/>
      <c r="L532" s="27"/>
      <c r="M532" s="27"/>
      <c r="N532" s="28">
        <v>2500000</v>
      </c>
      <c r="O532" s="29"/>
    </row>
    <row r="533" spans="1:15" s="30" customFormat="1" ht="138.75" customHeight="1" x14ac:dyDescent="0.15">
      <c r="A533" s="25" t="s">
        <v>1367</v>
      </c>
      <c r="B533" s="36" t="s">
        <v>516</v>
      </c>
      <c r="C533" s="37" t="s">
        <v>1836</v>
      </c>
      <c r="D533" s="23">
        <v>1035435889</v>
      </c>
      <c r="E533" s="22" t="s">
        <v>38</v>
      </c>
      <c r="F533" s="24">
        <v>45985</v>
      </c>
      <c r="G533" s="24">
        <v>46014</v>
      </c>
      <c r="H533" s="26" t="s">
        <v>1072</v>
      </c>
      <c r="I533" s="26" t="s">
        <v>1484</v>
      </c>
      <c r="J533" s="22" t="s">
        <v>392</v>
      </c>
      <c r="K533" s="27"/>
      <c r="L533" s="27"/>
      <c r="M533" s="27"/>
      <c r="N533" s="28">
        <v>2500000</v>
      </c>
      <c r="O533" s="29"/>
    </row>
    <row r="534" spans="1:15" s="30" customFormat="1" ht="151.5" customHeight="1" x14ac:dyDescent="0.15">
      <c r="A534" s="25" t="s">
        <v>1368</v>
      </c>
      <c r="B534" s="36" t="s">
        <v>527</v>
      </c>
      <c r="C534" s="37" t="s">
        <v>1836</v>
      </c>
      <c r="D534" s="23">
        <v>42759120</v>
      </c>
      <c r="E534" s="22" t="s">
        <v>38</v>
      </c>
      <c r="F534" s="24">
        <v>45985</v>
      </c>
      <c r="G534" s="24">
        <v>46014</v>
      </c>
      <c r="H534" s="26" t="s">
        <v>1072</v>
      </c>
      <c r="I534" s="26" t="s">
        <v>1485</v>
      </c>
      <c r="J534" s="22" t="s">
        <v>392</v>
      </c>
      <c r="K534" s="27"/>
      <c r="L534" s="27"/>
      <c r="M534" s="27"/>
      <c r="N534" s="28">
        <v>2500000</v>
      </c>
      <c r="O534" s="29"/>
    </row>
    <row r="535" spans="1:15" s="30" customFormat="1" ht="135.75" customHeight="1" x14ac:dyDescent="0.15">
      <c r="A535" s="25" t="s">
        <v>1369</v>
      </c>
      <c r="B535" s="36" t="s">
        <v>528</v>
      </c>
      <c r="C535" s="37" t="s">
        <v>1836</v>
      </c>
      <c r="D535" s="23">
        <v>1017176961</v>
      </c>
      <c r="E535" s="22" t="s">
        <v>38</v>
      </c>
      <c r="F535" s="24">
        <v>45985</v>
      </c>
      <c r="G535" s="24">
        <v>46014</v>
      </c>
      <c r="H535" s="26" t="s">
        <v>1072</v>
      </c>
      <c r="I535" s="26" t="s">
        <v>1486</v>
      </c>
      <c r="J535" s="22" t="s">
        <v>392</v>
      </c>
      <c r="K535" s="27"/>
      <c r="L535" s="27"/>
      <c r="M535" s="27"/>
      <c r="N535" s="28">
        <v>2500000</v>
      </c>
      <c r="O535" s="29"/>
    </row>
    <row r="536" spans="1:15" s="30" customFormat="1" ht="135" customHeight="1" x14ac:dyDescent="0.15">
      <c r="A536" s="25" t="s">
        <v>1373</v>
      </c>
      <c r="B536" s="36" t="s">
        <v>460</v>
      </c>
      <c r="C536" s="37" t="s">
        <v>1836</v>
      </c>
      <c r="D536" s="23">
        <v>1020407472</v>
      </c>
      <c r="E536" s="22" t="s">
        <v>38</v>
      </c>
      <c r="F536" s="24">
        <v>45985</v>
      </c>
      <c r="G536" s="24">
        <v>46014</v>
      </c>
      <c r="H536" s="26" t="s">
        <v>1072</v>
      </c>
      <c r="I536" s="26" t="s">
        <v>1487</v>
      </c>
      <c r="J536" s="22" t="s">
        <v>392</v>
      </c>
      <c r="K536" s="27"/>
      <c r="L536" s="27"/>
      <c r="M536" s="27"/>
      <c r="N536" s="28">
        <v>2500000</v>
      </c>
      <c r="O536" s="29"/>
    </row>
    <row r="537" spans="1:15" s="30" customFormat="1" ht="145.5" customHeight="1" x14ac:dyDescent="0.15">
      <c r="A537" s="25" t="s">
        <v>1374</v>
      </c>
      <c r="B537" s="36" t="s">
        <v>517</v>
      </c>
      <c r="C537" s="37" t="s">
        <v>1836</v>
      </c>
      <c r="D537" s="23">
        <v>43928023</v>
      </c>
      <c r="E537" s="22" t="s">
        <v>38</v>
      </c>
      <c r="F537" s="24">
        <v>45985</v>
      </c>
      <c r="G537" s="24">
        <v>46014</v>
      </c>
      <c r="H537" s="26" t="s">
        <v>1072</v>
      </c>
      <c r="I537" s="26" t="s">
        <v>1488</v>
      </c>
      <c r="J537" s="22" t="s">
        <v>392</v>
      </c>
      <c r="K537" s="27"/>
      <c r="L537" s="27"/>
      <c r="M537" s="27"/>
      <c r="N537" s="28">
        <v>2500000</v>
      </c>
      <c r="O537" s="29"/>
    </row>
    <row r="538" spans="1:15" s="30" customFormat="1" ht="137.25" customHeight="1" x14ac:dyDescent="0.15">
      <c r="A538" s="25" t="s">
        <v>203</v>
      </c>
      <c r="B538" s="36" t="s">
        <v>518</v>
      </c>
      <c r="C538" s="37" t="s">
        <v>1836</v>
      </c>
      <c r="D538" s="23">
        <v>1033487029</v>
      </c>
      <c r="E538" s="22" t="s">
        <v>38</v>
      </c>
      <c r="F538" s="24">
        <v>45985</v>
      </c>
      <c r="G538" s="24">
        <v>46014</v>
      </c>
      <c r="H538" s="26" t="s">
        <v>1072</v>
      </c>
      <c r="I538" s="26" t="s">
        <v>1489</v>
      </c>
      <c r="J538" s="22" t="s">
        <v>392</v>
      </c>
      <c r="K538" s="27"/>
      <c r="L538" s="27"/>
      <c r="M538" s="27"/>
      <c r="N538" s="28">
        <v>2500000</v>
      </c>
      <c r="O538" s="29"/>
    </row>
    <row r="539" spans="1:15" s="30" customFormat="1" ht="128.25" customHeight="1" x14ac:dyDescent="0.15">
      <c r="A539" s="25" t="s">
        <v>204</v>
      </c>
      <c r="B539" s="36" t="s">
        <v>529</v>
      </c>
      <c r="C539" s="37" t="s">
        <v>1836</v>
      </c>
      <c r="D539" s="23">
        <v>1001596764</v>
      </c>
      <c r="E539" s="22" t="s">
        <v>38</v>
      </c>
      <c r="F539" s="24">
        <v>45985</v>
      </c>
      <c r="G539" s="24">
        <v>46014</v>
      </c>
      <c r="H539" s="26" t="s">
        <v>1072</v>
      </c>
      <c r="I539" s="26" t="s">
        <v>1490</v>
      </c>
      <c r="J539" s="22" t="s">
        <v>392</v>
      </c>
      <c r="K539" s="27"/>
      <c r="L539" s="27"/>
      <c r="M539" s="27"/>
      <c r="N539" s="28">
        <v>2500000</v>
      </c>
      <c r="O539" s="29"/>
    </row>
    <row r="540" spans="1:15" s="30" customFormat="1" ht="135" customHeight="1" x14ac:dyDescent="0.15">
      <c r="A540" s="25" t="s">
        <v>1375</v>
      </c>
      <c r="B540" s="36" t="s">
        <v>1383</v>
      </c>
      <c r="C540" s="37" t="s">
        <v>1836</v>
      </c>
      <c r="D540" s="23">
        <v>1020471303</v>
      </c>
      <c r="E540" s="22" t="s">
        <v>38</v>
      </c>
      <c r="F540" s="24">
        <v>45985</v>
      </c>
      <c r="G540" s="24">
        <v>46014</v>
      </c>
      <c r="H540" s="26" t="s">
        <v>1072</v>
      </c>
      <c r="I540" s="26" t="s">
        <v>1491</v>
      </c>
      <c r="J540" s="22" t="s">
        <v>392</v>
      </c>
      <c r="K540" s="27"/>
      <c r="L540" s="27"/>
      <c r="M540" s="27"/>
      <c r="N540" s="28">
        <v>2500000</v>
      </c>
      <c r="O540" s="29"/>
    </row>
    <row r="541" spans="1:15" s="30" customFormat="1" ht="147" customHeight="1" x14ac:dyDescent="0.15">
      <c r="A541" s="25" t="s">
        <v>1376</v>
      </c>
      <c r="B541" s="36" t="s">
        <v>505</v>
      </c>
      <c r="C541" s="37" t="s">
        <v>1836</v>
      </c>
      <c r="D541" s="23">
        <v>1127386689</v>
      </c>
      <c r="E541" s="22" t="s">
        <v>38</v>
      </c>
      <c r="F541" s="24">
        <v>45985</v>
      </c>
      <c r="G541" s="24">
        <v>46014</v>
      </c>
      <c r="H541" s="26" t="s">
        <v>1072</v>
      </c>
      <c r="I541" s="26" t="s">
        <v>1492</v>
      </c>
      <c r="J541" s="22" t="s">
        <v>392</v>
      </c>
      <c r="K541" s="27"/>
      <c r="L541" s="27"/>
      <c r="M541" s="27"/>
      <c r="N541" s="28">
        <v>2500000</v>
      </c>
      <c r="O541" s="29"/>
    </row>
    <row r="542" spans="1:15" s="30" customFormat="1" ht="143.25" customHeight="1" x14ac:dyDescent="0.15">
      <c r="A542" s="25" t="s">
        <v>1377</v>
      </c>
      <c r="B542" s="36" t="s">
        <v>520</v>
      </c>
      <c r="C542" s="37" t="s">
        <v>1836</v>
      </c>
      <c r="D542" s="23">
        <v>39283351</v>
      </c>
      <c r="E542" s="22" t="s">
        <v>38</v>
      </c>
      <c r="F542" s="24">
        <v>45985</v>
      </c>
      <c r="G542" s="24">
        <v>46014</v>
      </c>
      <c r="H542" s="26" t="s">
        <v>1072</v>
      </c>
      <c r="I542" s="26" t="s">
        <v>1493</v>
      </c>
      <c r="J542" s="22" t="s">
        <v>392</v>
      </c>
      <c r="K542" s="27"/>
      <c r="L542" s="27"/>
      <c r="M542" s="27"/>
      <c r="N542" s="28">
        <v>2500000</v>
      </c>
      <c r="O542" s="29"/>
    </row>
    <row r="543" spans="1:15" s="30" customFormat="1" ht="134.25" customHeight="1" x14ac:dyDescent="0.15">
      <c r="A543" s="25" t="s">
        <v>1378</v>
      </c>
      <c r="B543" s="36" t="s">
        <v>615</v>
      </c>
      <c r="C543" s="37" t="s">
        <v>1836</v>
      </c>
      <c r="D543" s="23">
        <v>1127390446</v>
      </c>
      <c r="E543" s="22" t="s">
        <v>38</v>
      </c>
      <c r="F543" s="24">
        <v>45985</v>
      </c>
      <c r="G543" s="24">
        <v>46014</v>
      </c>
      <c r="H543" s="26" t="s">
        <v>1072</v>
      </c>
      <c r="I543" s="26" t="s">
        <v>1494</v>
      </c>
      <c r="J543" s="22" t="s">
        <v>392</v>
      </c>
      <c r="K543" s="27"/>
      <c r="L543" s="27"/>
      <c r="M543" s="27"/>
      <c r="N543" s="28">
        <v>2500000</v>
      </c>
      <c r="O543" s="29"/>
    </row>
    <row r="544" spans="1:15" s="30" customFormat="1" ht="133.5" customHeight="1" x14ac:dyDescent="0.15">
      <c r="A544" s="25" t="s">
        <v>208</v>
      </c>
      <c r="B544" s="36" t="s">
        <v>616</v>
      </c>
      <c r="C544" s="37" t="s">
        <v>1836</v>
      </c>
      <c r="D544" s="23">
        <v>21818904</v>
      </c>
      <c r="E544" s="22" t="s">
        <v>38</v>
      </c>
      <c r="F544" s="24">
        <v>45985</v>
      </c>
      <c r="G544" s="24">
        <v>46014</v>
      </c>
      <c r="H544" s="26" t="s">
        <v>1072</v>
      </c>
      <c r="I544" s="26" t="s">
        <v>1495</v>
      </c>
      <c r="J544" s="22" t="s">
        <v>392</v>
      </c>
      <c r="K544" s="27"/>
      <c r="L544" s="27"/>
      <c r="M544" s="27"/>
      <c r="N544" s="28">
        <v>2500000</v>
      </c>
      <c r="O544" s="29"/>
    </row>
    <row r="545" spans="1:15" s="30" customFormat="1" ht="135.75" customHeight="1" x14ac:dyDescent="0.15">
      <c r="A545" s="25" t="s">
        <v>1379</v>
      </c>
      <c r="B545" s="36" t="s">
        <v>683</v>
      </c>
      <c r="C545" s="37" t="s">
        <v>1836</v>
      </c>
      <c r="D545" s="23">
        <v>1037639128</v>
      </c>
      <c r="E545" s="22" t="s">
        <v>38</v>
      </c>
      <c r="F545" s="24">
        <v>45985</v>
      </c>
      <c r="G545" s="24">
        <v>46014</v>
      </c>
      <c r="H545" s="26" t="s">
        <v>1072</v>
      </c>
      <c r="I545" s="26" t="s">
        <v>1496</v>
      </c>
      <c r="J545" s="22" t="s">
        <v>392</v>
      </c>
      <c r="K545" s="27"/>
      <c r="L545" s="27"/>
      <c r="M545" s="27"/>
      <c r="N545" s="28">
        <v>2500000</v>
      </c>
      <c r="O545" s="29"/>
    </row>
    <row r="546" spans="1:15" s="30" customFormat="1" ht="133.5" customHeight="1" x14ac:dyDescent="0.15">
      <c r="A546" s="25" t="s">
        <v>209</v>
      </c>
      <c r="B546" s="36" t="s">
        <v>684</v>
      </c>
      <c r="C546" s="37" t="s">
        <v>1836</v>
      </c>
      <c r="D546" s="23">
        <v>1015067718</v>
      </c>
      <c r="E546" s="22" t="s">
        <v>38</v>
      </c>
      <c r="F546" s="24">
        <v>45985</v>
      </c>
      <c r="G546" s="24">
        <v>46014</v>
      </c>
      <c r="H546" s="26" t="s">
        <v>1072</v>
      </c>
      <c r="I546" s="26" t="s">
        <v>1497</v>
      </c>
      <c r="J546" s="22" t="s">
        <v>392</v>
      </c>
      <c r="K546" s="27"/>
      <c r="L546" s="27"/>
      <c r="M546" s="27"/>
      <c r="N546" s="28">
        <v>2500000</v>
      </c>
      <c r="O546" s="29"/>
    </row>
    <row r="547" spans="1:15" s="30" customFormat="1" ht="135" customHeight="1" x14ac:dyDescent="0.15">
      <c r="A547" s="25" t="s">
        <v>1380</v>
      </c>
      <c r="B547" s="36" t="s">
        <v>685</v>
      </c>
      <c r="C547" s="37" t="s">
        <v>1836</v>
      </c>
      <c r="D547" s="23">
        <v>1035870509</v>
      </c>
      <c r="E547" s="22" t="s">
        <v>38</v>
      </c>
      <c r="F547" s="24">
        <v>45985</v>
      </c>
      <c r="G547" s="24">
        <v>46014</v>
      </c>
      <c r="H547" s="26" t="s">
        <v>1072</v>
      </c>
      <c r="I547" s="26" t="s">
        <v>1498</v>
      </c>
      <c r="J547" s="22" t="s">
        <v>392</v>
      </c>
      <c r="K547" s="27"/>
      <c r="L547" s="27"/>
      <c r="M547" s="27"/>
      <c r="N547" s="28">
        <v>2500000</v>
      </c>
      <c r="O547" s="29"/>
    </row>
    <row r="548" spans="1:15" s="30" customFormat="1" ht="135" customHeight="1" x14ac:dyDescent="0.15">
      <c r="A548" s="25" t="s">
        <v>1381</v>
      </c>
      <c r="B548" s="36" t="s">
        <v>686</v>
      </c>
      <c r="C548" s="37" t="s">
        <v>1836</v>
      </c>
      <c r="D548" s="23">
        <v>43485975</v>
      </c>
      <c r="E548" s="22" t="s">
        <v>38</v>
      </c>
      <c r="F548" s="24">
        <v>45985</v>
      </c>
      <c r="G548" s="24">
        <v>46014</v>
      </c>
      <c r="H548" s="26" t="s">
        <v>1072</v>
      </c>
      <c r="I548" s="26" t="s">
        <v>1499</v>
      </c>
      <c r="J548" s="22" t="s">
        <v>392</v>
      </c>
      <c r="K548" s="27"/>
      <c r="L548" s="27"/>
      <c r="M548" s="27"/>
      <c r="N548" s="28">
        <v>2500000</v>
      </c>
      <c r="O548" s="29"/>
    </row>
    <row r="549" spans="1:15" s="30" customFormat="1" ht="133.5" customHeight="1" x14ac:dyDescent="0.15">
      <c r="A549" s="25" t="s">
        <v>1382</v>
      </c>
      <c r="B549" s="36" t="s">
        <v>700</v>
      </c>
      <c r="C549" s="37" t="s">
        <v>1836</v>
      </c>
      <c r="D549" s="23">
        <v>1152461672</v>
      </c>
      <c r="E549" s="22" t="s">
        <v>38</v>
      </c>
      <c r="F549" s="24">
        <v>45985</v>
      </c>
      <c r="G549" s="24">
        <v>46014</v>
      </c>
      <c r="H549" s="26" t="s">
        <v>1072</v>
      </c>
      <c r="I549" s="26" t="s">
        <v>1500</v>
      </c>
      <c r="J549" s="22" t="s">
        <v>392</v>
      </c>
      <c r="K549" s="27"/>
      <c r="L549" s="27"/>
      <c r="M549" s="27"/>
      <c r="N549" s="28">
        <v>2500000</v>
      </c>
      <c r="O549" s="29"/>
    </row>
    <row r="550" spans="1:15" s="30" customFormat="1" ht="134.25" customHeight="1" x14ac:dyDescent="0.15">
      <c r="A550" s="25" t="s">
        <v>1384</v>
      </c>
      <c r="B550" s="36" t="s">
        <v>701</v>
      </c>
      <c r="C550" s="37" t="s">
        <v>1836</v>
      </c>
      <c r="D550" s="23">
        <v>43632141</v>
      </c>
      <c r="E550" s="22" t="s">
        <v>38</v>
      </c>
      <c r="F550" s="24">
        <v>45985</v>
      </c>
      <c r="G550" s="24">
        <v>46014</v>
      </c>
      <c r="H550" s="26" t="s">
        <v>1072</v>
      </c>
      <c r="I550" s="26" t="s">
        <v>1501</v>
      </c>
      <c r="J550" s="22" t="s">
        <v>392</v>
      </c>
      <c r="K550" s="27"/>
      <c r="L550" s="27"/>
      <c r="M550" s="27"/>
      <c r="N550" s="28">
        <v>2500000</v>
      </c>
      <c r="O550" s="29"/>
    </row>
    <row r="551" spans="1:15" s="30" customFormat="1" ht="144.75" customHeight="1" x14ac:dyDescent="0.15">
      <c r="A551" s="25" t="s">
        <v>1385</v>
      </c>
      <c r="B551" s="36" t="s">
        <v>703</v>
      </c>
      <c r="C551" s="37" t="s">
        <v>1836</v>
      </c>
      <c r="D551" s="23">
        <v>42693530</v>
      </c>
      <c r="E551" s="22" t="s">
        <v>38</v>
      </c>
      <c r="F551" s="24">
        <v>45985</v>
      </c>
      <c r="G551" s="24">
        <v>46014</v>
      </c>
      <c r="H551" s="26" t="s">
        <v>1072</v>
      </c>
      <c r="I551" s="26" t="s">
        <v>1502</v>
      </c>
      <c r="J551" s="22" t="s">
        <v>392</v>
      </c>
      <c r="K551" s="27"/>
      <c r="L551" s="27"/>
      <c r="M551" s="27"/>
      <c r="N551" s="28">
        <v>2500000</v>
      </c>
      <c r="O551" s="29"/>
    </row>
    <row r="552" spans="1:15" s="30" customFormat="1" ht="141" customHeight="1" x14ac:dyDescent="0.15">
      <c r="A552" s="25" t="s">
        <v>1386</v>
      </c>
      <c r="B552" s="36" t="s">
        <v>689</v>
      </c>
      <c r="C552" s="37" t="s">
        <v>1836</v>
      </c>
      <c r="D552" s="23">
        <v>43816590</v>
      </c>
      <c r="E552" s="22" t="s">
        <v>38</v>
      </c>
      <c r="F552" s="24">
        <v>45985</v>
      </c>
      <c r="G552" s="24">
        <v>46014</v>
      </c>
      <c r="H552" s="26" t="s">
        <v>1072</v>
      </c>
      <c r="I552" s="26" t="s">
        <v>1503</v>
      </c>
      <c r="J552" s="22" t="s">
        <v>392</v>
      </c>
      <c r="K552" s="27"/>
      <c r="L552" s="27"/>
      <c r="M552" s="27"/>
      <c r="N552" s="28">
        <v>2500000</v>
      </c>
      <c r="O552" s="29"/>
    </row>
    <row r="553" spans="1:15" s="30" customFormat="1" ht="134.25" customHeight="1" x14ac:dyDescent="0.15">
      <c r="A553" s="25" t="s">
        <v>1387</v>
      </c>
      <c r="B553" s="36" t="s">
        <v>723</v>
      </c>
      <c r="C553" s="37" t="s">
        <v>1836</v>
      </c>
      <c r="D553" s="23">
        <v>84043435</v>
      </c>
      <c r="E553" s="22" t="s">
        <v>38</v>
      </c>
      <c r="F553" s="24">
        <v>45985</v>
      </c>
      <c r="G553" s="24">
        <v>46014</v>
      </c>
      <c r="H553" s="26" t="s">
        <v>1072</v>
      </c>
      <c r="I553" s="26" t="s">
        <v>1504</v>
      </c>
      <c r="J553" s="22" t="s">
        <v>392</v>
      </c>
      <c r="K553" s="27"/>
      <c r="L553" s="27"/>
      <c r="M553" s="27"/>
      <c r="N553" s="28">
        <v>2500000</v>
      </c>
      <c r="O553" s="29"/>
    </row>
    <row r="554" spans="1:15" s="30" customFormat="1" ht="128.25" customHeight="1" x14ac:dyDescent="0.15">
      <c r="A554" s="25" t="s">
        <v>1388</v>
      </c>
      <c r="B554" s="36" t="s">
        <v>748</v>
      </c>
      <c r="C554" s="37" t="s">
        <v>1836</v>
      </c>
      <c r="D554" s="23">
        <v>1023625096</v>
      </c>
      <c r="E554" s="22" t="s">
        <v>38</v>
      </c>
      <c r="F554" s="24">
        <v>45985</v>
      </c>
      <c r="G554" s="24">
        <v>46014</v>
      </c>
      <c r="H554" s="26" t="s">
        <v>1072</v>
      </c>
      <c r="I554" s="26" t="s">
        <v>1505</v>
      </c>
      <c r="J554" s="22" t="s">
        <v>392</v>
      </c>
      <c r="K554" s="27"/>
      <c r="L554" s="27"/>
      <c r="M554" s="27"/>
      <c r="N554" s="28">
        <v>2500000</v>
      </c>
      <c r="O554" s="29"/>
    </row>
    <row r="555" spans="1:15" s="30" customFormat="1" ht="138" customHeight="1" x14ac:dyDescent="0.15">
      <c r="A555" s="25" t="s">
        <v>1389</v>
      </c>
      <c r="B555" s="36" t="s">
        <v>749</v>
      </c>
      <c r="C555" s="37" t="s">
        <v>1836</v>
      </c>
      <c r="D555" s="23">
        <v>1026061411</v>
      </c>
      <c r="E555" s="22" t="s">
        <v>38</v>
      </c>
      <c r="F555" s="24">
        <v>45985</v>
      </c>
      <c r="G555" s="24">
        <v>46014</v>
      </c>
      <c r="H555" s="26" t="s">
        <v>1072</v>
      </c>
      <c r="I555" s="26" t="s">
        <v>1506</v>
      </c>
      <c r="J555" s="22" t="s">
        <v>392</v>
      </c>
      <c r="K555" s="27"/>
      <c r="L555" s="27"/>
      <c r="M555" s="27"/>
      <c r="N555" s="28">
        <v>2500000</v>
      </c>
      <c r="O555" s="29"/>
    </row>
    <row r="556" spans="1:15" s="30" customFormat="1" ht="127.5" customHeight="1" x14ac:dyDescent="0.15">
      <c r="A556" s="25" t="s">
        <v>1390</v>
      </c>
      <c r="B556" s="36" t="s">
        <v>750</v>
      </c>
      <c r="C556" s="37" t="s">
        <v>1836</v>
      </c>
      <c r="D556" s="23">
        <v>1068806938</v>
      </c>
      <c r="E556" s="22" t="s">
        <v>38</v>
      </c>
      <c r="F556" s="24">
        <v>45985</v>
      </c>
      <c r="G556" s="24">
        <v>46014</v>
      </c>
      <c r="H556" s="26" t="s">
        <v>1072</v>
      </c>
      <c r="I556" s="26" t="s">
        <v>1507</v>
      </c>
      <c r="J556" s="22" t="s">
        <v>392</v>
      </c>
      <c r="K556" s="27"/>
      <c r="L556" s="27"/>
      <c r="M556" s="27"/>
      <c r="N556" s="28">
        <v>2500000</v>
      </c>
      <c r="O556" s="29"/>
    </row>
    <row r="557" spans="1:15" s="30" customFormat="1" ht="131.25" customHeight="1" x14ac:dyDescent="0.15">
      <c r="A557" s="25" t="s">
        <v>1391</v>
      </c>
      <c r="B557" s="36" t="s">
        <v>789</v>
      </c>
      <c r="C557" s="37" t="s">
        <v>1836</v>
      </c>
      <c r="D557" s="23">
        <v>32258110</v>
      </c>
      <c r="E557" s="22" t="s">
        <v>38</v>
      </c>
      <c r="F557" s="24">
        <v>45985</v>
      </c>
      <c r="G557" s="24">
        <v>46014</v>
      </c>
      <c r="H557" s="26" t="s">
        <v>1072</v>
      </c>
      <c r="I557" s="26" t="s">
        <v>1508</v>
      </c>
      <c r="J557" s="22" t="s">
        <v>392</v>
      </c>
      <c r="K557" s="27"/>
      <c r="L557" s="27"/>
      <c r="M557" s="27"/>
      <c r="N557" s="28">
        <v>2500000</v>
      </c>
      <c r="O557" s="29"/>
    </row>
    <row r="558" spans="1:15" s="30" customFormat="1" ht="136.5" customHeight="1" x14ac:dyDescent="0.15">
      <c r="A558" s="25" t="s">
        <v>1392</v>
      </c>
      <c r="B558" s="36" t="s">
        <v>790</v>
      </c>
      <c r="C558" s="37" t="s">
        <v>1836</v>
      </c>
      <c r="D558" s="23">
        <v>43514932</v>
      </c>
      <c r="E558" s="22" t="s">
        <v>38</v>
      </c>
      <c r="F558" s="24">
        <v>45985</v>
      </c>
      <c r="G558" s="24">
        <v>46014</v>
      </c>
      <c r="H558" s="26" t="s">
        <v>1072</v>
      </c>
      <c r="I558" s="26" t="s">
        <v>1509</v>
      </c>
      <c r="J558" s="22" t="s">
        <v>392</v>
      </c>
      <c r="K558" s="27"/>
      <c r="L558" s="27"/>
      <c r="M558" s="27"/>
      <c r="N558" s="28">
        <v>2500000</v>
      </c>
      <c r="O558" s="29"/>
    </row>
    <row r="559" spans="1:15" s="30" customFormat="1" ht="138" customHeight="1" x14ac:dyDescent="0.15">
      <c r="A559" s="25" t="s">
        <v>1393</v>
      </c>
      <c r="B559" s="36" t="s">
        <v>791</v>
      </c>
      <c r="C559" s="37" t="s">
        <v>1836</v>
      </c>
      <c r="D559" s="23">
        <v>1003498505</v>
      </c>
      <c r="E559" s="22" t="s">
        <v>38</v>
      </c>
      <c r="F559" s="24">
        <v>45985</v>
      </c>
      <c r="G559" s="24">
        <v>46014</v>
      </c>
      <c r="H559" s="26" t="s">
        <v>1072</v>
      </c>
      <c r="I559" s="26" t="s">
        <v>1510</v>
      </c>
      <c r="J559" s="22" t="s">
        <v>392</v>
      </c>
      <c r="K559" s="27"/>
      <c r="L559" s="27"/>
      <c r="M559" s="27"/>
      <c r="N559" s="28">
        <v>2500000</v>
      </c>
      <c r="O559" s="29"/>
    </row>
    <row r="560" spans="1:15" s="30" customFormat="1" ht="141" customHeight="1" x14ac:dyDescent="0.15">
      <c r="A560" s="25" t="s">
        <v>1394</v>
      </c>
      <c r="B560" s="36" t="s">
        <v>792</v>
      </c>
      <c r="C560" s="37" t="s">
        <v>1836</v>
      </c>
      <c r="D560" s="23">
        <v>43323727</v>
      </c>
      <c r="E560" s="22" t="s">
        <v>38</v>
      </c>
      <c r="F560" s="24">
        <v>45985</v>
      </c>
      <c r="G560" s="24">
        <v>46014</v>
      </c>
      <c r="H560" s="26" t="s">
        <v>1072</v>
      </c>
      <c r="I560" s="26" t="s">
        <v>1511</v>
      </c>
      <c r="J560" s="22" t="s">
        <v>392</v>
      </c>
      <c r="K560" s="27"/>
      <c r="L560" s="27"/>
      <c r="M560" s="27"/>
      <c r="N560" s="28">
        <v>2500000</v>
      </c>
      <c r="O560" s="29"/>
    </row>
    <row r="561" spans="1:15" s="30" customFormat="1" ht="136.5" customHeight="1" x14ac:dyDescent="0.15">
      <c r="A561" s="25" t="s">
        <v>218</v>
      </c>
      <c r="B561" s="36" t="s">
        <v>838</v>
      </c>
      <c r="C561" s="37" t="s">
        <v>1836</v>
      </c>
      <c r="D561" s="23">
        <v>1036518180</v>
      </c>
      <c r="E561" s="22" t="s">
        <v>38</v>
      </c>
      <c r="F561" s="24">
        <v>45985</v>
      </c>
      <c r="G561" s="24">
        <v>46014</v>
      </c>
      <c r="H561" s="26" t="s">
        <v>1072</v>
      </c>
      <c r="I561" s="26" t="s">
        <v>1512</v>
      </c>
      <c r="J561" s="22" t="s">
        <v>392</v>
      </c>
      <c r="K561" s="27"/>
      <c r="L561" s="27"/>
      <c r="M561" s="27"/>
      <c r="N561" s="28">
        <v>2500000</v>
      </c>
      <c r="O561" s="29"/>
    </row>
    <row r="562" spans="1:15" s="30" customFormat="1" ht="135.75" customHeight="1" x14ac:dyDescent="0.15">
      <c r="A562" s="25" t="s">
        <v>222</v>
      </c>
      <c r="B562" s="36" t="s">
        <v>839</v>
      </c>
      <c r="C562" s="37" t="s">
        <v>1836</v>
      </c>
      <c r="D562" s="23">
        <v>43823274</v>
      </c>
      <c r="E562" s="22" t="s">
        <v>38</v>
      </c>
      <c r="F562" s="24">
        <v>45985</v>
      </c>
      <c r="G562" s="24">
        <v>46014</v>
      </c>
      <c r="H562" s="26" t="s">
        <v>1072</v>
      </c>
      <c r="I562" s="26" t="s">
        <v>1513</v>
      </c>
      <c r="J562" s="22" t="s">
        <v>392</v>
      </c>
      <c r="K562" s="27"/>
      <c r="L562" s="27"/>
      <c r="M562" s="27"/>
      <c r="N562" s="28">
        <v>2500000</v>
      </c>
      <c r="O562" s="29"/>
    </row>
    <row r="563" spans="1:15" s="30" customFormat="1" ht="138" customHeight="1" x14ac:dyDescent="0.15">
      <c r="A563" s="25" t="s">
        <v>223</v>
      </c>
      <c r="B563" s="36" t="s">
        <v>841</v>
      </c>
      <c r="C563" s="37" t="s">
        <v>1836</v>
      </c>
      <c r="D563" s="23">
        <v>1032010708</v>
      </c>
      <c r="E563" s="22" t="s">
        <v>38</v>
      </c>
      <c r="F563" s="24">
        <v>45985</v>
      </c>
      <c r="G563" s="24">
        <v>46014</v>
      </c>
      <c r="H563" s="26" t="s">
        <v>1072</v>
      </c>
      <c r="I563" s="26" t="s">
        <v>1514</v>
      </c>
      <c r="J563" s="22" t="s">
        <v>392</v>
      </c>
      <c r="K563" s="27"/>
      <c r="L563" s="27"/>
      <c r="M563" s="27"/>
      <c r="N563" s="28">
        <v>2500000</v>
      </c>
      <c r="O563" s="29"/>
    </row>
    <row r="564" spans="1:15" s="30" customFormat="1" ht="138" customHeight="1" x14ac:dyDescent="0.15">
      <c r="A564" s="25" t="s">
        <v>229</v>
      </c>
      <c r="B564" s="36" t="s">
        <v>843</v>
      </c>
      <c r="C564" s="37" t="s">
        <v>1836</v>
      </c>
      <c r="D564" s="23">
        <v>1039447485</v>
      </c>
      <c r="E564" s="22" t="s">
        <v>38</v>
      </c>
      <c r="F564" s="24">
        <v>45985</v>
      </c>
      <c r="G564" s="24">
        <v>46014</v>
      </c>
      <c r="H564" s="26" t="s">
        <v>1072</v>
      </c>
      <c r="I564" s="26" t="s">
        <v>1515</v>
      </c>
      <c r="J564" s="22" t="s">
        <v>392</v>
      </c>
      <c r="K564" s="27"/>
      <c r="L564" s="27"/>
      <c r="M564" s="27"/>
      <c r="N564" s="28">
        <v>2500000</v>
      </c>
      <c r="O564" s="29"/>
    </row>
    <row r="565" spans="1:15" s="30" customFormat="1" ht="139.5" customHeight="1" x14ac:dyDescent="0.15">
      <c r="A565" s="25" t="s">
        <v>239</v>
      </c>
      <c r="B565" s="36" t="s">
        <v>868</v>
      </c>
      <c r="C565" s="37" t="s">
        <v>1836</v>
      </c>
      <c r="D565" s="23">
        <v>50953734</v>
      </c>
      <c r="E565" s="22" t="s">
        <v>38</v>
      </c>
      <c r="F565" s="24">
        <v>45985</v>
      </c>
      <c r="G565" s="24">
        <v>46014</v>
      </c>
      <c r="H565" s="26" t="s">
        <v>1072</v>
      </c>
      <c r="I565" s="26" t="s">
        <v>1516</v>
      </c>
      <c r="J565" s="22" t="s">
        <v>392</v>
      </c>
      <c r="K565" s="27"/>
      <c r="L565" s="27"/>
      <c r="M565" s="27"/>
      <c r="N565" s="28">
        <v>2500000</v>
      </c>
      <c r="O565" s="29"/>
    </row>
    <row r="566" spans="1:15" s="30" customFormat="1" ht="148.5" customHeight="1" x14ac:dyDescent="0.15">
      <c r="A566" s="25" t="s">
        <v>241</v>
      </c>
      <c r="B566" s="36" t="s">
        <v>885</v>
      </c>
      <c r="C566" s="37" t="s">
        <v>1836</v>
      </c>
      <c r="D566" s="23">
        <v>1152465130</v>
      </c>
      <c r="E566" s="22" t="s">
        <v>38</v>
      </c>
      <c r="F566" s="24">
        <v>45985</v>
      </c>
      <c r="G566" s="24">
        <v>46014</v>
      </c>
      <c r="H566" s="26" t="s">
        <v>1072</v>
      </c>
      <c r="I566" s="26" t="s">
        <v>1517</v>
      </c>
      <c r="J566" s="22" t="s">
        <v>392</v>
      </c>
      <c r="K566" s="27"/>
      <c r="L566" s="27"/>
      <c r="M566" s="27"/>
      <c r="N566" s="28">
        <v>2500000</v>
      </c>
      <c r="O566" s="29"/>
    </row>
    <row r="567" spans="1:15" s="30" customFormat="1" ht="132.75" customHeight="1" x14ac:dyDescent="0.15">
      <c r="A567" s="25" t="s">
        <v>242</v>
      </c>
      <c r="B567" s="36" t="s">
        <v>1024</v>
      </c>
      <c r="C567" s="37" t="s">
        <v>1834</v>
      </c>
      <c r="D567" s="23">
        <v>1050955816</v>
      </c>
      <c r="E567" s="22" t="s">
        <v>38</v>
      </c>
      <c r="F567" s="24">
        <v>45985</v>
      </c>
      <c r="G567" s="24">
        <v>46014</v>
      </c>
      <c r="H567" s="26" t="s">
        <v>1072</v>
      </c>
      <c r="I567" s="26" t="s">
        <v>1518</v>
      </c>
      <c r="J567" s="22" t="s">
        <v>392</v>
      </c>
      <c r="K567" s="27"/>
      <c r="L567" s="27"/>
      <c r="M567" s="27"/>
      <c r="N567" s="28">
        <v>7500000</v>
      </c>
      <c r="O567" s="29"/>
    </row>
    <row r="568" spans="1:15" s="30" customFormat="1" x14ac:dyDescent="0.15">
      <c r="A568" s="25" t="s">
        <v>243</v>
      </c>
      <c r="B568" s="41" t="s">
        <v>1667</v>
      </c>
      <c r="C568" s="22"/>
      <c r="D568" s="23"/>
      <c r="E568" s="22"/>
      <c r="F568" s="24"/>
      <c r="G568" s="24"/>
      <c r="H568" s="26"/>
      <c r="I568" s="26"/>
      <c r="J568" s="22"/>
      <c r="K568" s="27"/>
      <c r="L568" s="27"/>
      <c r="M568" s="27"/>
      <c r="N568" s="28"/>
      <c r="O568" s="29"/>
    </row>
    <row r="569" spans="1:15" s="30" customFormat="1" ht="147.75" customHeight="1" x14ac:dyDescent="0.15">
      <c r="A569" s="25" t="s">
        <v>244</v>
      </c>
      <c r="B569" s="36" t="s">
        <v>888</v>
      </c>
      <c r="C569" s="37" t="s">
        <v>1836</v>
      </c>
      <c r="D569" s="23">
        <v>1017139855</v>
      </c>
      <c r="E569" s="22" t="s">
        <v>38</v>
      </c>
      <c r="F569" s="24">
        <v>45985</v>
      </c>
      <c r="G569" s="24">
        <v>46014</v>
      </c>
      <c r="H569" s="26" t="s">
        <v>1072</v>
      </c>
      <c r="I569" s="26" t="s">
        <v>1519</v>
      </c>
      <c r="J569" s="22" t="s">
        <v>392</v>
      </c>
      <c r="K569" s="27"/>
      <c r="L569" s="27"/>
      <c r="M569" s="27"/>
      <c r="N569" s="28">
        <v>2500000</v>
      </c>
      <c r="O569" s="29"/>
    </row>
    <row r="570" spans="1:15" s="30" customFormat="1" ht="138" customHeight="1" x14ac:dyDescent="0.15">
      <c r="A570" s="25" t="s">
        <v>245</v>
      </c>
      <c r="B570" s="36" t="s">
        <v>1009</v>
      </c>
      <c r="C570" s="37" t="s">
        <v>1776</v>
      </c>
      <c r="D570" s="23">
        <v>1017272460</v>
      </c>
      <c r="E570" s="22" t="s">
        <v>38</v>
      </c>
      <c r="F570" s="24">
        <v>45985</v>
      </c>
      <c r="G570" s="24">
        <v>46014</v>
      </c>
      <c r="H570" s="26" t="s">
        <v>1072</v>
      </c>
      <c r="I570" s="26" t="s">
        <v>1520</v>
      </c>
      <c r="J570" s="22" t="s">
        <v>392</v>
      </c>
      <c r="K570" s="27"/>
      <c r="L570" s="27"/>
      <c r="M570" s="27"/>
      <c r="N570" s="28">
        <v>4750000</v>
      </c>
      <c r="O570" s="29"/>
    </row>
    <row r="571" spans="1:15" s="30" customFormat="1" ht="130.5" customHeight="1" x14ac:dyDescent="0.15">
      <c r="A571" s="25" t="s">
        <v>246</v>
      </c>
      <c r="B571" s="36" t="s">
        <v>890</v>
      </c>
      <c r="C571" s="37" t="s">
        <v>1836</v>
      </c>
      <c r="D571" s="23">
        <v>43797092</v>
      </c>
      <c r="E571" s="22" t="s">
        <v>38</v>
      </c>
      <c r="F571" s="24">
        <v>45985</v>
      </c>
      <c r="G571" s="24">
        <v>46014</v>
      </c>
      <c r="H571" s="26" t="s">
        <v>1072</v>
      </c>
      <c r="I571" s="26" t="s">
        <v>1521</v>
      </c>
      <c r="J571" s="22" t="s">
        <v>392</v>
      </c>
      <c r="K571" s="27"/>
      <c r="L571" s="27"/>
      <c r="M571" s="27"/>
      <c r="N571" s="28">
        <v>2500000</v>
      </c>
      <c r="O571" s="29"/>
    </row>
    <row r="572" spans="1:15" s="30" customFormat="1" ht="138" customHeight="1" x14ac:dyDescent="0.15">
      <c r="A572" s="25" t="s">
        <v>1395</v>
      </c>
      <c r="B572" s="36" t="s">
        <v>905</v>
      </c>
      <c r="C572" s="37" t="s">
        <v>1836</v>
      </c>
      <c r="D572" s="23">
        <v>1007918613</v>
      </c>
      <c r="E572" s="22" t="s">
        <v>38</v>
      </c>
      <c r="F572" s="24">
        <v>45985</v>
      </c>
      <c r="G572" s="24">
        <v>46014</v>
      </c>
      <c r="H572" s="26" t="s">
        <v>1072</v>
      </c>
      <c r="I572" s="26" t="s">
        <v>1522</v>
      </c>
      <c r="J572" s="22" t="s">
        <v>392</v>
      </c>
      <c r="K572" s="27"/>
      <c r="L572" s="27"/>
      <c r="M572" s="27"/>
      <c r="N572" s="28">
        <v>2500000</v>
      </c>
      <c r="O572" s="29"/>
    </row>
    <row r="573" spans="1:15" s="30" customFormat="1" ht="142.5" customHeight="1" x14ac:dyDescent="0.15">
      <c r="A573" s="25" t="s">
        <v>1396</v>
      </c>
      <c r="B573" s="36" t="s">
        <v>1402</v>
      </c>
      <c r="C573" s="37" t="s">
        <v>1836</v>
      </c>
      <c r="D573" s="23">
        <v>1000869578</v>
      </c>
      <c r="E573" s="22" t="s">
        <v>38</v>
      </c>
      <c r="F573" s="24">
        <v>45985</v>
      </c>
      <c r="G573" s="24">
        <v>46014</v>
      </c>
      <c r="H573" s="26" t="s">
        <v>1072</v>
      </c>
      <c r="I573" s="26" t="s">
        <v>1523</v>
      </c>
      <c r="J573" s="22" t="s">
        <v>392</v>
      </c>
      <c r="K573" s="27"/>
      <c r="L573" s="27"/>
      <c r="M573" s="27"/>
      <c r="N573" s="28">
        <v>2500000</v>
      </c>
      <c r="O573" s="29"/>
    </row>
    <row r="574" spans="1:15" s="30" customFormat="1" ht="141.75" customHeight="1" x14ac:dyDescent="0.15">
      <c r="A574" s="25" t="s">
        <v>1397</v>
      </c>
      <c r="B574" s="36" t="s">
        <v>556</v>
      </c>
      <c r="C574" s="37" t="s">
        <v>1776</v>
      </c>
      <c r="D574" s="23">
        <v>43816349</v>
      </c>
      <c r="E574" s="22" t="s">
        <v>38</v>
      </c>
      <c r="F574" s="24">
        <v>45985</v>
      </c>
      <c r="G574" s="24">
        <v>46014</v>
      </c>
      <c r="H574" s="26" t="s">
        <v>1072</v>
      </c>
      <c r="I574" s="26" t="s">
        <v>1524</v>
      </c>
      <c r="J574" s="22" t="s">
        <v>392</v>
      </c>
      <c r="K574" s="27"/>
      <c r="L574" s="27"/>
      <c r="M574" s="27"/>
      <c r="N574" s="28">
        <v>4750000</v>
      </c>
      <c r="O574" s="29"/>
    </row>
    <row r="575" spans="1:15" s="30" customFormat="1" ht="149.25" customHeight="1" x14ac:dyDescent="0.15">
      <c r="A575" s="25" t="s">
        <v>1398</v>
      </c>
      <c r="B575" s="36" t="s">
        <v>944</v>
      </c>
      <c r="C575" s="37" t="s">
        <v>1837</v>
      </c>
      <c r="D575" s="23">
        <v>1035434218</v>
      </c>
      <c r="E575" s="22" t="s">
        <v>38</v>
      </c>
      <c r="F575" s="24">
        <v>45985</v>
      </c>
      <c r="G575" s="24">
        <v>46014</v>
      </c>
      <c r="H575" s="26" t="s">
        <v>1072</v>
      </c>
      <c r="I575" s="26" t="s">
        <v>1525</v>
      </c>
      <c r="J575" s="22" t="s">
        <v>392</v>
      </c>
      <c r="K575" s="27"/>
      <c r="L575" s="27"/>
      <c r="M575" s="27"/>
      <c r="N575" s="28">
        <v>2500000</v>
      </c>
      <c r="O575" s="29"/>
    </row>
    <row r="576" spans="1:15" s="30" customFormat="1" ht="132" customHeight="1" x14ac:dyDescent="0.15">
      <c r="A576" s="25" t="s">
        <v>1399</v>
      </c>
      <c r="B576" s="36" t="s">
        <v>946</v>
      </c>
      <c r="C576" s="37" t="s">
        <v>1837</v>
      </c>
      <c r="D576" s="23">
        <v>1128403655</v>
      </c>
      <c r="E576" s="22" t="s">
        <v>38</v>
      </c>
      <c r="F576" s="24">
        <v>45985</v>
      </c>
      <c r="G576" s="24">
        <v>46014</v>
      </c>
      <c r="H576" s="26" t="s">
        <v>1072</v>
      </c>
      <c r="I576" s="26" t="s">
        <v>1526</v>
      </c>
      <c r="J576" s="22" t="s">
        <v>392</v>
      </c>
      <c r="K576" s="27"/>
      <c r="L576" s="27"/>
      <c r="M576" s="27"/>
      <c r="N576" s="28">
        <v>2500000</v>
      </c>
      <c r="O576" s="29"/>
    </row>
    <row r="577" spans="1:15" s="30" customFormat="1" ht="135.75" customHeight="1" x14ac:dyDescent="0.15">
      <c r="A577" s="25" t="s">
        <v>1400</v>
      </c>
      <c r="B577" s="36" t="s">
        <v>947</v>
      </c>
      <c r="C577" s="37" t="s">
        <v>1837</v>
      </c>
      <c r="D577" s="23">
        <v>1000323215</v>
      </c>
      <c r="E577" s="22" t="s">
        <v>38</v>
      </c>
      <c r="F577" s="24">
        <v>45985</v>
      </c>
      <c r="G577" s="24">
        <v>46014</v>
      </c>
      <c r="H577" s="26" t="s">
        <v>1072</v>
      </c>
      <c r="I577" s="26" t="s">
        <v>1527</v>
      </c>
      <c r="J577" s="22" t="s">
        <v>392</v>
      </c>
      <c r="K577" s="27"/>
      <c r="L577" s="27"/>
      <c r="M577" s="27"/>
      <c r="N577" s="28">
        <v>2500000</v>
      </c>
      <c r="O577" s="29"/>
    </row>
    <row r="578" spans="1:15" s="30" customFormat="1" ht="128.25" customHeight="1" x14ac:dyDescent="0.15">
      <c r="A578" s="25" t="s">
        <v>1401</v>
      </c>
      <c r="B578" s="36" t="s">
        <v>949</v>
      </c>
      <c r="C578" s="37" t="s">
        <v>1837</v>
      </c>
      <c r="D578" s="23">
        <v>43817809</v>
      </c>
      <c r="E578" s="22" t="s">
        <v>38</v>
      </c>
      <c r="F578" s="24">
        <v>45985</v>
      </c>
      <c r="G578" s="24">
        <v>46014</v>
      </c>
      <c r="H578" s="26" t="s">
        <v>1072</v>
      </c>
      <c r="I578" s="26" t="s">
        <v>1528</v>
      </c>
      <c r="J578" s="22" t="s">
        <v>392</v>
      </c>
      <c r="K578" s="27"/>
      <c r="L578" s="27"/>
      <c r="M578" s="27"/>
      <c r="N578" s="28">
        <v>2500000</v>
      </c>
      <c r="O578" s="29"/>
    </row>
    <row r="579" spans="1:15" s="30" customFormat="1" ht="141" customHeight="1" x14ac:dyDescent="0.15">
      <c r="A579" s="25" t="s">
        <v>1403</v>
      </c>
      <c r="B579" s="36" t="s">
        <v>1420</v>
      </c>
      <c r="C579" s="37" t="s">
        <v>1837</v>
      </c>
      <c r="D579" s="23">
        <v>1020470620</v>
      </c>
      <c r="E579" s="22" t="s">
        <v>38</v>
      </c>
      <c r="F579" s="24">
        <v>45985</v>
      </c>
      <c r="G579" s="24">
        <v>46014</v>
      </c>
      <c r="H579" s="26" t="s">
        <v>1072</v>
      </c>
      <c r="I579" s="26" t="s">
        <v>1529</v>
      </c>
      <c r="J579" s="22" t="s">
        <v>392</v>
      </c>
      <c r="K579" s="27"/>
      <c r="L579" s="27"/>
      <c r="M579" s="27"/>
      <c r="N579" s="28">
        <v>2500000</v>
      </c>
      <c r="O579" s="29"/>
    </row>
    <row r="580" spans="1:15" s="30" customFormat="1" ht="136.5" customHeight="1" x14ac:dyDescent="0.15">
      <c r="A580" s="25" t="s">
        <v>1404</v>
      </c>
      <c r="B580" s="36" t="s">
        <v>969</v>
      </c>
      <c r="C580" s="37" t="s">
        <v>1837</v>
      </c>
      <c r="D580" s="23">
        <v>39357971</v>
      </c>
      <c r="E580" s="22" t="s">
        <v>38</v>
      </c>
      <c r="F580" s="24">
        <v>45985</v>
      </c>
      <c r="G580" s="24">
        <v>46014</v>
      </c>
      <c r="H580" s="26" t="s">
        <v>1072</v>
      </c>
      <c r="I580" s="26" t="s">
        <v>1530</v>
      </c>
      <c r="J580" s="22" t="s">
        <v>392</v>
      </c>
      <c r="K580" s="27"/>
      <c r="L580" s="27"/>
      <c r="M580" s="27"/>
      <c r="N580" s="28">
        <v>2500000</v>
      </c>
      <c r="O580" s="29"/>
    </row>
    <row r="581" spans="1:15" s="30" customFormat="1" ht="146.25" customHeight="1" x14ac:dyDescent="0.15">
      <c r="A581" s="25" t="s">
        <v>1405</v>
      </c>
      <c r="B581" s="36" t="s">
        <v>971</v>
      </c>
      <c r="C581" s="37" t="s">
        <v>1837</v>
      </c>
      <c r="D581" s="23">
        <v>1000763798</v>
      </c>
      <c r="E581" s="22" t="s">
        <v>38</v>
      </c>
      <c r="F581" s="24">
        <v>45985</v>
      </c>
      <c r="G581" s="24">
        <v>46014</v>
      </c>
      <c r="H581" s="26" t="s">
        <v>1072</v>
      </c>
      <c r="I581" s="26" t="s">
        <v>1531</v>
      </c>
      <c r="J581" s="22" t="s">
        <v>392</v>
      </c>
      <c r="K581" s="27"/>
      <c r="L581" s="27"/>
      <c r="M581" s="27"/>
      <c r="N581" s="28">
        <v>2500000</v>
      </c>
      <c r="O581" s="29"/>
    </row>
    <row r="582" spans="1:15" s="30" customFormat="1" ht="130.5" customHeight="1" x14ac:dyDescent="0.15">
      <c r="A582" s="25" t="s">
        <v>1406</v>
      </c>
      <c r="B582" s="36" t="s">
        <v>993</v>
      </c>
      <c r="C582" s="37" t="s">
        <v>1837</v>
      </c>
      <c r="D582" s="23">
        <v>1038359008</v>
      </c>
      <c r="E582" s="22" t="s">
        <v>38</v>
      </c>
      <c r="F582" s="24">
        <v>45985</v>
      </c>
      <c r="G582" s="24">
        <v>46014</v>
      </c>
      <c r="H582" s="26" t="s">
        <v>1072</v>
      </c>
      <c r="I582" s="26" t="s">
        <v>1532</v>
      </c>
      <c r="J582" s="22" t="s">
        <v>392</v>
      </c>
      <c r="K582" s="27"/>
      <c r="L582" s="27"/>
      <c r="M582" s="27"/>
      <c r="N582" s="28">
        <v>2500000</v>
      </c>
      <c r="O582" s="29"/>
    </row>
    <row r="583" spans="1:15" s="30" customFormat="1" ht="133.5" customHeight="1" x14ac:dyDescent="0.15">
      <c r="A583" s="25" t="s">
        <v>1407</v>
      </c>
      <c r="B583" s="36" t="s">
        <v>994</v>
      </c>
      <c r="C583" s="37" t="s">
        <v>1837</v>
      </c>
      <c r="D583" s="23">
        <v>1035872134</v>
      </c>
      <c r="E583" s="22" t="s">
        <v>38</v>
      </c>
      <c r="F583" s="24">
        <v>45985</v>
      </c>
      <c r="G583" s="24">
        <v>46014</v>
      </c>
      <c r="H583" s="26" t="s">
        <v>1072</v>
      </c>
      <c r="I583" s="26" t="s">
        <v>1533</v>
      </c>
      <c r="J583" s="22" t="s">
        <v>392</v>
      </c>
      <c r="K583" s="27"/>
      <c r="L583" s="27"/>
      <c r="M583" s="27"/>
      <c r="N583" s="28">
        <v>2500000</v>
      </c>
      <c r="O583" s="29"/>
    </row>
    <row r="584" spans="1:15" s="30" customFormat="1" ht="138" customHeight="1" x14ac:dyDescent="0.15">
      <c r="A584" s="25" t="s">
        <v>1408</v>
      </c>
      <c r="B584" s="36" t="s">
        <v>1020</v>
      </c>
      <c r="C584" s="37" t="s">
        <v>1837</v>
      </c>
      <c r="D584" s="23">
        <v>1001250514</v>
      </c>
      <c r="E584" s="22" t="s">
        <v>38</v>
      </c>
      <c r="F584" s="24">
        <v>45985</v>
      </c>
      <c r="G584" s="24">
        <v>46014</v>
      </c>
      <c r="H584" s="26" t="s">
        <v>1072</v>
      </c>
      <c r="I584" s="26" t="s">
        <v>1534</v>
      </c>
      <c r="J584" s="22" t="s">
        <v>392</v>
      </c>
      <c r="K584" s="27"/>
      <c r="L584" s="27"/>
      <c r="M584" s="27"/>
      <c r="N584" s="28">
        <v>2500000</v>
      </c>
      <c r="O584" s="29"/>
    </row>
    <row r="585" spans="1:15" s="30" customFormat="1" ht="130.5" customHeight="1" x14ac:dyDescent="0.15">
      <c r="A585" s="25" t="s">
        <v>1409</v>
      </c>
      <c r="B585" s="36" t="s">
        <v>996</v>
      </c>
      <c r="C585" s="37" t="s">
        <v>1837</v>
      </c>
      <c r="D585" s="23">
        <v>1045425269</v>
      </c>
      <c r="E585" s="22" t="s">
        <v>38</v>
      </c>
      <c r="F585" s="24">
        <v>45985</v>
      </c>
      <c r="G585" s="24">
        <v>46014</v>
      </c>
      <c r="H585" s="26" t="s">
        <v>1072</v>
      </c>
      <c r="I585" s="26" t="s">
        <v>1535</v>
      </c>
      <c r="J585" s="22" t="s">
        <v>392</v>
      </c>
      <c r="K585" s="27"/>
      <c r="L585" s="27"/>
      <c r="M585" s="27"/>
      <c r="N585" s="28">
        <v>2500000</v>
      </c>
      <c r="O585" s="29"/>
    </row>
    <row r="586" spans="1:15" s="30" customFormat="1" ht="137.25" customHeight="1" x14ac:dyDescent="0.15">
      <c r="A586" s="25" t="s">
        <v>1410</v>
      </c>
      <c r="B586" s="36" t="s">
        <v>999</v>
      </c>
      <c r="C586" s="37" t="s">
        <v>1837</v>
      </c>
      <c r="D586" s="23">
        <v>1216721775</v>
      </c>
      <c r="E586" s="22" t="s">
        <v>38</v>
      </c>
      <c r="F586" s="24">
        <v>45985</v>
      </c>
      <c r="G586" s="24">
        <v>46014</v>
      </c>
      <c r="H586" s="26" t="s">
        <v>1072</v>
      </c>
      <c r="I586" s="26" t="s">
        <v>1536</v>
      </c>
      <c r="J586" s="22" t="s">
        <v>392</v>
      </c>
      <c r="K586" s="27"/>
      <c r="L586" s="27"/>
      <c r="M586" s="27"/>
      <c r="N586" s="28">
        <v>2500000</v>
      </c>
      <c r="O586" s="29"/>
    </row>
    <row r="587" spans="1:15" s="30" customFormat="1" ht="132.75" customHeight="1" x14ac:dyDescent="0.15">
      <c r="A587" s="25" t="s">
        <v>249</v>
      </c>
      <c r="B587" s="36" t="s">
        <v>1021</v>
      </c>
      <c r="C587" s="37" t="s">
        <v>1837</v>
      </c>
      <c r="D587" s="23">
        <v>1020487675</v>
      </c>
      <c r="E587" s="22" t="s">
        <v>38</v>
      </c>
      <c r="F587" s="24">
        <v>45985</v>
      </c>
      <c r="G587" s="24">
        <v>46014</v>
      </c>
      <c r="H587" s="26" t="s">
        <v>1072</v>
      </c>
      <c r="I587" s="26" t="s">
        <v>1557</v>
      </c>
      <c r="J587" s="22" t="s">
        <v>392</v>
      </c>
      <c r="K587" s="27"/>
      <c r="L587" s="27"/>
      <c r="M587" s="27"/>
      <c r="N587" s="28">
        <v>2500000</v>
      </c>
      <c r="O587" s="29"/>
    </row>
    <row r="588" spans="1:15" s="30" customFormat="1" ht="136.5" customHeight="1" x14ac:dyDescent="0.15">
      <c r="A588" s="25" t="s">
        <v>1411</v>
      </c>
      <c r="B588" s="36" t="s">
        <v>1025</v>
      </c>
      <c r="C588" s="37" t="s">
        <v>1837</v>
      </c>
      <c r="D588" s="23">
        <v>1020440756</v>
      </c>
      <c r="E588" s="22" t="s">
        <v>38</v>
      </c>
      <c r="F588" s="24">
        <v>45985</v>
      </c>
      <c r="G588" s="24">
        <v>46014</v>
      </c>
      <c r="H588" s="26" t="s">
        <v>1072</v>
      </c>
      <c r="I588" s="26" t="s">
        <v>1558</v>
      </c>
      <c r="J588" s="22" t="s">
        <v>392</v>
      </c>
      <c r="K588" s="27"/>
      <c r="L588" s="27"/>
      <c r="M588" s="27"/>
      <c r="N588" s="28">
        <v>2500000</v>
      </c>
      <c r="O588" s="29"/>
    </row>
    <row r="589" spans="1:15" s="30" customFormat="1" x14ac:dyDescent="0.15">
      <c r="A589" s="25" t="s">
        <v>1412</v>
      </c>
      <c r="B589" s="41" t="s">
        <v>1667</v>
      </c>
      <c r="C589" s="22"/>
      <c r="D589" s="23"/>
      <c r="E589" s="22"/>
      <c r="F589" s="24"/>
      <c r="G589" s="24"/>
      <c r="H589" s="26"/>
      <c r="I589" s="26"/>
      <c r="J589" s="22"/>
      <c r="K589" s="27"/>
      <c r="L589" s="27"/>
      <c r="M589" s="27"/>
      <c r="N589" s="28"/>
      <c r="O589" s="29"/>
    </row>
    <row r="590" spans="1:15" s="30" customFormat="1" ht="148.5" customHeight="1" x14ac:dyDescent="0.15">
      <c r="A590" s="25" t="s">
        <v>1413</v>
      </c>
      <c r="B590" s="36" t="s">
        <v>1051</v>
      </c>
      <c r="C590" s="37" t="s">
        <v>1837</v>
      </c>
      <c r="D590" s="23">
        <v>1001011570</v>
      </c>
      <c r="E590" s="22" t="s">
        <v>38</v>
      </c>
      <c r="F590" s="24">
        <v>45985</v>
      </c>
      <c r="G590" s="24">
        <v>46014</v>
      </c>
      <c r="H590" s="26" t="s">
        <v>1072</v>
      </c>
      <c r="I590" s="26" t="s">
        <v>1559</v>
      </c>
      <c r="J590" s="22" t="s">
        <v>392</v>
      </c>
      <c r="K590" s="27"/>
      <c r="L590" s="27"/>
      <c r="M590" s="27"/>
      <c r="N590" s="28">
        <v>2500000</v>
      </c>
      <c r="O590" s="29"/>
    </row>
    <row r="591" spans="1:15" s="30" customFormat="1" ht="140.25" customHeight="1" x14ac:dyDescent="0.15">
      <c r="A591" s="25" t="s">
        <v>1414</v>
      </c>
      <c r="B591" s="36" t="s">
        <v>1086</v>
      </c>
      <c r="C591" s="37" t="s">
        <v>1837</v>
      </c>
      <c r="D591" s="23">
        <v>1035433157</v>
      </c>
      <c r="E591" s="22" t="s">
        <v>38</v>
      </c>
      <c r="F591" s="24">
        <v>45985</v>
      </c>
      <c r="G591" s="24">
        <v>46014</v>
      </c>
      <c r="H591" s="26" t="s">
        <v>1072</v>
      </c>
      <c r="I591" s="26" t="s">
        <v>1560</v>
      </c>
      <c r="J591" s="22" t="s">
        <v>392</v>
      </c>
      <c r="K591" s="27"/>
      <c r="L591" s="27"/>
      <c r="M591" s="27"/>
      <c r="N591" s="28">
        <v>2500000</v>
      </c>
      <c r="O591" s="29"/>
    </row>
    <row r="592" spans="1:15" s="30" customFormat="1" ht="132" customHeight="1" x14ac:dyDescent="0.15">
      <c r="A592" s="25" t="s">
        <v>1415</v>
      </c>
      <c r="B592" s="36" t="s">
        <v>1087</v>
      </c>
      <c r="C592" s="37" t="s">
        <v>1837</v>
      </c>
      <c r="D592" s="23">
        <v>1017222342</v>
      </c>
      <c r="E592" s="22" t="s">
        <v>38</v>
      </c>
      <c r="F592" s="24">
        <v>45985</v>
      </c>
      <c r="G592" s="24">
        <v>46014</v>
      </c>
      <c r="H592" s="26" t="s">
        <v>1072</v>
      </c>
      <c r="I592" s="26" t="s">
        <v>1561</v>
      </c>
      <c r="J592" s="22" t="s">
        <v>392</v>
      </c>
      <c r="K592" s="27"/>
      <c r="L592" s="27"/>
      <c r="M592" s="27"/>
      <c r="N592" s="28">
        <v>2500000</v>
      </c>
      <c r="O592" s="29"/>
    </row>
    <row r="593" spans="1:15" s="30" customFormat="1" ht="129.75" customHeight="1" x14ac:dyDescent="0.15">
      <c r="A593" s="25" t="s">
        <v>1416</v>
      </c>
      <c r="B593" s="36" t="s">
        <v>1092</v>
      </c>
      <c r="C593" s="37" t="s">
        <v>1837</v>
      </c>
      <c r="D593" s="23">
        <v>1001745449</v>
      </c>
      <c r="E593" s="22" t="s">
        <v>38</v>
      </c>
      <c r="F593" s="24">
        <v>45985</v>
      </c>
      <c r="G593" s="24">
        <v>46014</v>
      </c>
      <c r="H593" s="26" t="s">
        <v>1072</v>
      </c>
      <c r="I593" s="26" t="s">
        <v>1562</v>
      </c>
      <c r="J593" s="22" t="s">
        <v>392</v>
      </c>
      <c r="K593" s="27"/>
      <c r="L593" s="27"/>
      <c r="M593" s="27"/>
      <c r="N593" s="28">
        <v>2500000</v>
      </c>
      <c r="O593" s="29"/>
    </row>
    <row r="594" spans="1:15" s="30" customFormat="1" ht="127.5" customHeight="1" x14ac:dyDescent="0.15">
      <c r="A594" s="25" t="s">
        <v>1417</v>
      </c>
      <c r="B594" s="36" t="s">
        <v>1093</v>
      </c>
      <c r="C594" s="37" t="s">
        <v>1837</v>
      </c>
      <c r="D594" s="23">
        <v>1020447212</v>
      </c>
      <c r="E594" s="22" t="s">
        <v>38</v>
      </c>
      <c r="F594" s="24">
        <v>45985</v>
      </c>
      <c r="G594" s="24">
        <v>46014</v>
      </c>
      <c r="H594" s="26" t="s">
        <v>1072</v>
      </c>
      <c r="I594" s="26" t="s">
        <v>1563</v>
      </c>
      <c r="J594" s="22" t="s">
        <v>392</v>
      </c>
      <c r="K594" s="27"/>
      <c r="L594" s="27"/>
      <c r="M594" s="27"/>
      <c r="N594" s="28">
        <v>2500000</v>
      </c>
      <c r="O594" s="29"/>
    </row>
    <row r="595" spans="1:15" s="30" customFormat="1" ht="140.25" customHeight="1" x14ac:dyDescent="0.15">
      <c r="A595" s="25" t="s">
        <v>1418</v>
      </c>
      <c r="B595" s="36" t="s">
        <v>765</v>
      </c>
      <c r="C595" s="37" t="s">
        <v>1776</v>
      </c>
      <c r="D595" s="23">
        <v>1045113892</v>
      </c>
      <c r="E595" s="22" t="s">
        <v>38</v>
      </c>
      <c r="F595" s="24">
        <v>45985</v>
      </c>
      <c r="G595" s="24">
        <v>46014</v>
      </c>
      <c r="H595" s="26" t="s">
        <v>1072</v>
      </c>
      <c r="I595" s="26" t="s">
        <v>1564</v>
      </c>
      <c r="J595" s="22" t="s">
        <v>392</v>
      </c>
      <c r="K595" s="27"/>
      <c r="L595" s="27"/>
      <c r="M595" s="27"/>
      <c r="N595" s="28">
        <v>4750000</v>
      </c>
      <c r="O595" s="29"/>
    </row>
    <row r="596" spans="1:15" s="30" customFormat="1" ht="141.75" customHeight="1" x14ac:dyDescent="0.15">
      <c r="A596" s="25" t="s">
        <v>256</v>
      </c>
      <c r="B596" s="36" t="s">
        <v>875</v>
      </c>
      <c r="C596" s="37" t="s">
        <v>1776</v>
      </c>
      <c r="D596" s="23">
        <v>43924666</v>
      </c>
      <c r="E596" s="22" t="s">
        <v>38</v>
      </c>
      <c r="F596" s="24">
        <v>45985</v>
      </c>
      <c r="G596" s="24">
        <v>46014</v>
      </c>
      <c r="H596" s="26" t="s">
        <v>1072</v>
      </c>
      <c r="I596" s="26" t="s">
        <v>1565</v>
      </c>
      <c r="J596" s="22" t="s">
        <v>392</v>
      </c>
      <c r="K596" s="27"/>
      <c r="L596" s="27"/>
      <c r="M596" s="27"/>
      <c r="N596" s="28">
        <v>4750000</v>
      </c>
      <c r="O596" s="29"/>
    </row>
    <row r="597" spans="1:15" s="30" customFormat="1" ht="146.25" customHeight="1" x14ac:dyDescent="0.15">
      <c r="A597" s="25" t="s">
        <v>257</v>
      </c>
      <c r="B597" s="36" t="s">
        <v>1120</v>
      </c>
      <c r="C597" s="37" t="s">
        <v>1837</v>
      </c>
      <c r="D597" s="23">
        <v>43776880</v>
      </c>
      <c r="E597" s="22" t="s">
        <v>38</v>
      </c>
      <c r="F597" s="24">
        <v>45985</v>
      </c>
      <c r="G597" s="24">
        <v>46014</v>
      </c>
      <c r="H597" s="26" t="s">
        <v>1072</v>
      </c>
      <c r="I597" s="26" t="s">
        <v>1566</v>
      </c>
      <c r="J597" s="22" t="s">
        <v>392</v>
      </c>
      <c r="K597" s="27"/>
      <c r="L597" s="27"/>
      <c r="M597" s="27"/>
      <c r="N597" s="28">
        <v>2500000</v>
      </c>
      <c r="O597" s="29"/>
    </row>
    <row r="598" spans="1:15" s="30" customFormat="1" ht="135" customHeight="1" x14ac:dyDescent="0.15">
      <c r="A598" s="25" t="s">
        <v>258</v>
      </c>
      <c r="B598" s="36" t="s">
        <v>1131</v>
      </c>
      <c r="C598" s="37" t="s">
        <v>1837</v>
      </c>
      <c r="D598" s="23">
        <v>1020400374</v>
      </c>
      <c r="E598" s="22" t="s">
        <v>38</v>
      </c>
      <c r="F598" s="24">
        <v>45985</v>
      </c>
      <c r="G598" s="24">
        <v>46014</v>
      </c>
      <c r="H598" s="26" t="s">
        <v>1072</v>
      </c>
      <c r="I598" s="26" t="s">
        <v>1567</v>
      </c>
      <c r="J598" s="22" t="s">
        <v>392</v>
      </c>
      <c r="K598" s="27"/>
      <c r="L598" s="27"/>
      <c r="M598" s="27"/>
      <c r="N598" s="28">
        <v>2500000</v>
      </c>
      <c r="O598" s="29"/>
    </row>
    <row r="599" spans="1:15" s="30" customFormat="1" ht="138.75" customHeight="1" x14ac:dyDescent="0.15">
      <c r="A599" s="25" t="s">
        <v>1419</v>
      </c>
      <c r="B599" s="36" t="s">
        <v>1134</v>
      </c>
      <c r="C599" s="37" t="s">
        <v>1837</v>
      </c>
      <c r="D599" s="23">
        <v>1003561290</v>
      </c>
      <c r="E599" s="22" t="s">
        <v>38</v>
      </c>
      <c r="F599" s="24">
        <v>45985</v>
      </c>
      <c r="G599" s="24">
        <v>46014</v>
      </c>
      <c r="H599" s="26" t="s">
        <v>1072</v>
      </c>
      <c r="I599" s="26" t="s">
        <v>1568</v>
      </c>
      <c r="J599" s="22" t="s">
        <v>392</v>
      </c>
      <c r="K599" s="27"/>
      <c r="L599" s="27"/>
      <c r="M599" s="27"/>
      <c r="N599" s="28">
        <v>2500000</v>
      </c>
      <c r="O599" s="29"/>
    </row>
    <row r="600" spans="1:15" s="30" customFormat="1" ht="137.25" customHeight="1" x14ac:dyDescent="0.15">
      <c r="A600" s="25" t="s">
        <v>1537</v>
      </c>
      <c r="B600" s="36" t="s">
        <v>1155</v>
      </c>
      <c r="C600" s="37" t="s">
        <v>1837</v>
      </c>
      <c r="D600" s="23">
        <v>1239263</v>
      </c>
      <c r="E600" s="22" t="s">
        <v>38</v>
      </c>
      <c r="F600" s="24">
        <v>45985</v>
      </c>
      <c r="G600" s="24">
        <v>46014</v>
      </c>
      <c r="H600" s="26" t="s">
        <v>1072</v>
      </c>
      <c r="I600" s="26" t="s">
        <v>1569</v>
      </c>
      <c r="J600" s="22" t="s">
        <v>392</v>
      </c>
      <c r="K600" s="27"/>
      <c r="L600" s="27"/>
      <c r="M600" s="27"/>
      <c r="N600" s="28">
        <v>2500000</v>
      </c>
      <c r="O600" s="29"/>
    </row>
    <row r="601" spans="1:15" s="30" customFormat="1" ht="139.5" customHeight="1" x14ac:dyDescent="0.15">
      <c r="A601" s="25" t="s">
        <v>1538</v>
      </c>
      <c r="B601" s="36" t="s">
        <v>1169</v>
      </c>
      <c r="C601" s="37" t="s">
        <v>1837</v>
      </c>
      <c r="D601" s="23">
        <v>1061338124</v>
      </c>
      <c r="E601" s="22" t="s">
        <v>38</v>
      </c>
      <c r="F601" s="24">
        <v>45985</v>
      </c>
      <c r="G601" s="24">
        <v>46014</v>
      </c>
      <c r="H601" s="26" t="s">
        <v>1072</v>
      </c>
      <c r="I601" s="26" t="s">
        <v>1570</v>
      </c>
      <c r="J601" s="22" t="s">
        <v>392</v>
      </c>
      <c r="K601" s="27"/>
      <c r="L601" s="27"/>
      <c r="M601" s="27"/>
      <c r="N601" s="28">
        <v>2500000</v>
      </c>
      <c r="O601" s="29"/>
    </row>
    <row r="602" spans="1:15" s="30" customFormat="1" ht="148.5" customHeight="1" x14ac:dyDescent="0.15">
      <c r="A602" s="25" t="s">
        <v>1539</v>
      </c>
      <c r="B602" s="36" t="s">
        <v>1171</v>
      </c>
      <c r="C602" s="37" t="s">
        <v>1837</v>
      </c>
      <c r="D602" s="23">
        <v>1128385292</v>
      </c>
      <c r="E602" s="22" t="s">
        <v>38</v>
      </c>
      <c r="F602" s="24">
        <v>45985</v>
      </c>
      <c r="G602" s="24">
        <v>46014</v>
      </c>
      <c r="H602" s="26" t="s">
        <v>1072</v>
      </c>
      <c r="I602" s="26" t="s">
        <v>1571</v>
      </c>
      <c r="J602" s="22" t="s">
        <v>392</v>
      </c>
      <c r="K602" s="27"/>
      <c r="L602" s="27"/>
      <c r="M602" s="27"/>
      <c r="N602" s="28">
        <v>2500000</v>
      </c>
      <c r="O602" s="29"/>
    </row>
    <row r="603" spans="1:15" s="30" customFormat="1" ht="127.5" customHeight="1" x14ac:dyDescent="0.15">
      <c r="A603" s="25" t="s">
        <v>1540</v>
      </c>
      <c r="B603" s="36" t="s">
        <v>1014</v>
      </c>
      <c r="C603" s="37" t="s">
        <v>1776</v>
      </c>
      <c r="D603" s="23">
        <v>1017257802</v>
      </c>
      <c r="E603" s="22" t="s">
        <v>38</v>
      </c>
      <c r="F603" s="24">
        <v>45985</v>
      </c>
      <c r="G603" s="24">
        <v>46014</v>
      </c>
      <c r="H603" s="26" t="s">
        <v>1072</v>
      </c>
      <c r="I603" s="26" t="s">
        <v>1572</v>
      </c>
      <c r="J603" s="22" t="s">
        <v>392</v>
      </c>
      <c r="K603" s="27"/>
      <c r="L603" s="27"/>
      <c r="M603" s="27"/>
      <c r="N603" s="28">
        <v>4750000</v>
      </c>
      <c r="O603" s="29"/>
    </row>
    <row r="604" spans="1:15" s="30" customFormat="1" ht="136.5" customHeight="1" x14ac:dyDescent="0.15">
      <c r="A604" s="25" t="s">
        <v>1541</v>
      </c>
      <c r="B604" s="36" t="s">
        <v>551</v>
      </c>
      <c r="C604" s="37" t="s">
        <v>1776</v>
      </c>
      <c r="D604" s="23">
        <v>1020445702</v>
      </c>
      <c r="E604" s="22" t="s">
        <v>38</v>
      </c>
      <c r="F604" s="24">
        <v>45985</v>
      </c>
      <c r="G604" s="24">
        <v>46014</v>
      </c>
      <c r="H604" s="26" t="s">
        <v>1072</v>
      </c>
      <c r="I604" s="26" t="s">
        <v>1573</v>
      </c>
      <c r="J604" s="22" t="s">
        <v>392</v>
      </c>
      <c r="K604" s="27"/>
      <c r="L604" s="27"/>
      <c r="M604" s="27"/>
      <c r="N604" s="28">
        <v>4750000</v>
      </c>
      <c r="O604" s="29"/>
    </row>
    <row r="605" spans="1:15" s="30" customFormat="1" ht="135" customHeight="1" x14ac:dyDescent="0.15">
      <c r="A605" s="25" t="s">
        <v>1542</v>
      </c>
      <c r="B605" s="36" t="s">
        <v>1015</v>
      </c>
      <c r="C605" s="37" t="s">
        <v>1776</v>
      </c>
      <c r="D605" s="23">
        <v>1128418242</v>
      </c>
      <c r="E605" s="22" t="s">
        <v>38</v>
      </c>
      <c r="F605" s="24">
        <v>45985</v>
      </c>
      <c r="G605" s="24">
        <v>46014</v>
      </c>
      <c r="H605" s="26" t="s">
        <v>1072</v>
      </c>
      <c r="I605" s="26" t="s">
        <v>1574</v>
      </c>
      <c r="J605" s="22" t="s">
        <v>392</v>
      </c>
      <c r="K605" s="27"/>
      <c r="L605" s="27"/>
      <c r="M605" s="27"/>
      <c r="N605" s="28">
        <v>4750000</v>
      </c>
      <c r="O605" s="29"/>
    </row>
    <row r="606" spans="1:15" s="30" customFormat="1" ht="139.5" customHeight="1" x14ac:dyDescent="0.15">
      <c r="A606" s="25" t="s">
        <v>1543</v>
      </c>
      <c r="B606" s="36" t="s">
        <v>662</v>
      </c>
      <c r="C606" s="37" t="s">
        <v>1776</v>
      </c>
      <c r="D606" s="23">
        <v>43672828</v>
      </c>
      <c r="E606" s="22" t="s">
        <v>38</v>
      </c>
      <c r="F606" s="24">
        <v>45985</v>
      </c>
      <c r="G606" s="24">
        <v>46014</v>
      </c>
      <c r="H606" s="26" t="s">
        <v>1072</v>
      </c>
      <c r="I606" s="26" t="s">
        <v>1575</v>
      </c>
      <c r="J606" s="22" t="s">
        <v>392</v>
      </c>
      <c r="K606" s="27"/>
      <c r="L606" s="27"/>
      <c r="M606" s="27"/>
      <c r="N606" s="28">
        <v>4750000</v>
      </c>
      <c r="O606" s="29"/>
    </row>
    <row r="607" spans="1:15" s="30" customFormat="1" ht="135.75" customHeight="1" x14ac:dyDescent="0.15">
      <c r="A607" s="25" t="s">
        <v>1544</v>
      </c>
      <c r="B607" s="36" t="s">
        <v>353</v>
      </c>
      <c r="C607" s="37" t="s">
        <v>1776</v>
      </c>
      <c r="D607" s="23">
        <v>1020419146</v>
      </c>
      <c r="E607" s="22" t="s">
        <v>38</v>
      </c>
      <c r="F607" s="24">
        <v>45985</v>
      </c>
      <c r="G607" s="24">
        <v>46014</v>
      </c>
      <c r="H607" s="26" t="s">
        <v>1072</v>
      </c>
      <c r="I607" s="26" t="s">
        <v>1576</v>
      </c>
      <c r="J607" s="22" t="s">
        <v>392</v>
      </c>
      <c r="K607" s="27"/>
      <c r="L607" s="27"/>
      <c r="M607" s="27"/>
      <c r="N607" s="28">
        <v>4750000</v>
      </c>
      <c r="O607" s="29"/>
    </row>
    <row r="608" spans="1:15" s="30" customFormat="1" ht="140.25" customHeight="1" x14ac:dyDescent="0.15">
      <c r="A608" s="25" t="s">
        <v>261</v>
      </c>
      <c r="B608" s="36" t="s">
        <v>559</v>
      </c>
      <c r="C608" s="37" t="s">
        <v>1776</v>
      </c>
      <c r="D608" s="23">
        <v>43834159</v>
      </c>
      <c r="E608" s="22" t="s">
        <v>38</v>
      </c>
      <c r="F608" s="24">
        <v>45985</v>
      </c>
      <c r="G608" s="24">
        <v>46014</v>
      </c>
      <c r="H608" s="26" t="s">
        <v>1072</v>
      </c>
      <c r="I608" s="26" t="s">
        <v>1577</v>
      </c>
      <c r="J608" s="22" t="s">
        <v>392</v>
      </c>
      <c r="K608" s="27"/>
      <c r="L608" s="27"/>
      <c r="M608" s="27"/>
      <c r="N608" s="28">
        <v>4750000</v>
      </c>
      <c r="O608" s="29"/>
    </row>
    <row r="609" spans="1:15" s="30" customFormat="1" ht="140.25" customHeight="1" x14ac:dyDescent="0.15">
      <c r="A609" s="25" t="s">
        <v>1545</v>
      </c>
      <c r="B609" s="36" t="s">
        <v>1018</v>
      </c>
      <c r="C609" s="37" t="s">
        <v>1776</v>
      </c>
      <c r="D609" s="23">
        <v>43913878</v>
      </c>
      <c r="E609" s="22" t="s">
        <v>38</v>
      </c>
      <c r="F609" s="24">
        <v>45985</v>
      </c>
      <c r="G609" s="24">
        <v>46014</v>
      </c>
      <c r="H609" s="26" t="s">
        <v>1072</v>
      </c>
      <c r="I609" s="26" t="s">
        <v>1578</v>
      </c>
      <c r="J609" s="22" t="s">
        <v>392</v>
      </c>
      <c r="K609" s="27"/>
      <c r="L609" s="27"/>
      <c r="M609" s="27"/>
      <c r="N609" s="28">
        <v>4750000</v>
      </c>
      <c r="O609" s="29"/>
    </row>
    <row r="610" spans="1:15" s="30" customFormat="1" ht="139.5" customHeight="1" x14ac:dyDescent="0.15">
      <c r="A610" s="25" t="s">
        <v>1546</v>
      </c>
      <c r="B610" s="36" t="s">
        <v>1010</v>
      </c>
      <c r="C610" s="37" t="s">
        <v>1776</v>
      </c>
      <c r="D610" s="23">
        <v>1036641737</v>
      </c>
      <c r="E610" s="22" t="s">
        <v>38</v>
      </c>
      <c r="F610" s="24">
        <v>45985</v>
      </c>
      <c r="G610" s="24">
        <v>46014</v>
      </c>
      <c r="H610" s="26" t="s">
        <v>1072</v>
      </c>
      <c r="I610" s="26" t="s">
        <v>1579</v>
      </c>
      <c r="J610" s="22" t="s">
        <v>392</v>
      </c>
      <c r="K610" s="27"/>
      <c r="L610" s="27"/>
      <c r="M610" s="27"/>
      <c r="N610" s="28">
        <v>4750000</v>
      </c>
      <c r="O610" s="29"/>
    </row>
    <row r="611" spans="1:15" s="30" customFormat="1" ht="129" customHeight="1" x14ac:dyDescent="0.15">
      <c r="A611" s="25" t="s">
        <v>1547</v>
      </c>
      <c r="B611" s="36" t="s">
        <v>358</v>
      </c>
      <c r="C611" s="37" t="s">
        <v>1776</v>
      </c>
      <c r="D611" s="23">
        <v>43677396</v>
      </c>
      <c r="E611" s="22" t="s">
        <v>38</v>
      </c>
      <c r="F611" s="24">
        <v>45985</v>
      </c>
      <c r="G611" s="24">
        <v>46014</v>
      </c>
      <c r="H611" s="26" t="s">
        <v>1072</v>
      </c>
      <c r="I611" s="26" t="s">
        <v>1580</v>
      </c>
      <c r="J611" s="22" t="s">
        <v>392</v>
      </c>
      <c r="K611" s="27"/>
      <c r="L611" s="27"/>
      <c r="M611" s="27"/>
      <c r="N611" s="28">
        <v>4750000</v>
      </c>
      <c r="O611" s="29"/>
    </row>
    <row r="612" spans="1:15" s="30" customFormat="1" ht="138.75" customHeight="1" x14ac:dyDescent="0.15">
      <c r="A612" s="25" t="s">
        <v>1548</v>
      </c>
      <c r="B612" s="36" t="s">
        <v>1012</v>
      </c>
      <c r="C612" s="37" t="s">
        <v>1776</v>
      </c>
      <c r="D612" s="23">
        <v>1020471352</v>
      </c>
      <c r="E612" s="22" t="s">
        <v>38</v>
      </c>
      <c r="F612" s="24">
        <v>45985</v>
      </c>
      <c r="G612" s="24">
        <v>46014</v>
      </c>
      <c r="H612" s="26" t="s">
        <v>1072</v>
      </c>
      <c r="I612" s="26" t="s">
        <v>1581</v>
      </c>
      <c r="J612" s="22" t="s">
        <v>392</v>
      </c>
      <c r="K612" s="27"/>
      <c r="L612" s="27"/>
      <c r="M612" s="27"/>
      <c r="N612" s="28">
        <v>4750000</v>
      </c>
      <c r="O612" s="29"/>
    </row>
    <row r="613" spans="1:15" s="30" customFormat="1" ht="130.5" customHeight="1" x14ac:dyDescent="0.15">
      <c r="A613" s="25" t="s">
        <v>1549</v>
      </c>
      <c r="B613" s="36" t="s">
        <v>661</v>
      </c>
      <c r="C613" s="37" t="s">
        <v>1776</v>
      </c>
      <c r="D613" s="23">
        <v>21815624</v>
      </c>
      <c r="E613" s="22" t="s">
        <v>38</v>
      </c>
      <c r="F613" s="24">
        <v>45985</v>
      </c>
      <c r="G613" s="24">
        <v>46014</v>
      </c>
      <c r="H613" s="26" t="s">
        <v>1072</v>
      </c>
      <c r="I613" s="26" t="s">
        <v>1582</v>
      </c>
      <c r="J613" s="22" t="s">
        <v>392</v>
      </c>
      <c r="K613" s="27"/>
      <c r="L613" s="27"/>
      <c r="M613" s="27"/>
      <c r="N613" s="28">
        <v>4750000</v>
      </c>
      <c r="O613" s="29"/>
    </row>
    <row r="614" spans="1:15" s="30" customFormat="1" ht="134.25" customHeight="1" x14ac:dyDescent="0.15">
      <c r="A614" s="25" t="s">
        <v>1550</v>
      </c>
      <c r="B614" s="36" t="s">
        <v>1551</v>
      </c>
      <c r="C614" s="37" t="s">
        <v>1776</v>
      </c>
      <c r="D614" s="23">
        <v>1000640851</v>
      </c>
      <c r="E614" s="22" t="s">
        <v>38</v>
      </c>
      <c r="F614" s="24">
        <v>45985</v>
      </c>
      <c r="G614" s="24">
        <v>46014</v>
      </c>
      <c r="H614" s="26" t="s">
        <v>1072</v>
      </c>
      <c r="I614" s="26" t="s">
        <v>1583</v>
      </c>
      <c r="J614" s="22" t="s">
        <v>392</v>
      </c>
      <c r="K614" s="27"/>
      <c r="L614" s="27"/>
      <c r="M614" s="27"/>
      <c r="N614" s="28">
        <v>4750000</v>
      </c>
      <c r="O614" s="29"/>
    </row>
    <row r="615" spans="1:15" s="30" customFormat="1" ht="130.5" customHeight="1" x14ac:dyDescent="0.15">
      <c r="A615" s="25" t="s">
        <v>1552</v>
      </c>
      <c r="B615" s="36" t="s">
        <v>865</v>
      </c>
      <c r="C615" s="37" t="s">
        <v>1776</v>
      </c>
      <c r="D615" s="23">
        <v>1214748050</v>
      </c>
      <c r="E615" s="22" t="s">
        <v>38</v>
      </c>
      <c r="F615" s="24">
        <v>45985</v>
      </c>
      <c r="G615" s="24">
        <v>46014</v>
      </c>
      <c r="H615" s="26" t="s">
        <v>1072</v>
      </c>
      <c r="I615" s="26" t="s">
        <v>1584</v>
      </c>
      <c r="J615" s="22" t="s">
        <v>392</v>
      </c>
      <c r="K615" s="27"/>
      <c r="L615" s="27"/>
      <c r="M615" s="27"/>
      <c r="N615" s="28">
        <v>4750000</v>
      </c>
      <c r="O615" s="29"/>
    </row>
    <row r="616" spans="1:15" s="30" customFormat="1" ht="111.75" customHeight="1" x14ac:dyDescent="0.15">
      <c r="A616" s="25" t="s">
        <v>1294</v>
      </c>
      <c r="B616" s="36" t="s">
        <v>65</v>
      </c>
      <c r="C616" s="39" t="s">
        <v>1838</v>
      </c>
      <c r="D616" s="23">
        <v>901850994</v>
      </c>
      <c r="E616" s="22" t="s">
        <v>1286</v>
      </c>
      <c r="F616" s="24">
        <v>45985</v>
      </c>
      <c r="G616" s="24">
        <v>46015</v>
      </c>
      <c r="H616" s="26" t="s">
        <v>1164</v>
      </c>
      <c r="I616" s="26" t="s">
        <v>1295</v>
      </c>
      <c r="J616" s="22" t="s">
        <v>67</v>
      </c>
      <c r="K616" s="27"/>
      <c r="L616" s="27"/>
      <c r="M616" s="27"/>
      <c r="N616" s="28">
        <v>249999274</v>
      </c>
      <c r="O616" s="29"/>
    </row>
    <row r="617" spans="1:15" s="30" customFormat="1" ht="139.5" customHeight="1" x14ac:dyDescent="0.15">
      <c r="A617" s="25" t="s">
        <v>1553</v>
      </c>
      <c r="B617" s="36" t="s">
        <v>1271</v>
      </c>
      <c r="C617" s="37" t="s">
        <v>1837</v>
      </c>
      <c r="D617" s="23">
        <v>42687942</v>
      </c>
      <c r="E617" s="22" t="s">
        <v>38</v>
      </c>
      <c r="F617" s="24">
        <v>45985</v>
      </c>
      <c r="G617" s="24">
        <v>46014</v>
      </c>
      <c r="H617" s="26" t="s">
        <v>1072</v>
      </c>
      <c r="I617" s="26" t="s">
        <v>1585</v>
      </c>
      <c r="J617" s="22" t="s">
        <v>392</v>
      </c>
      <c r="K617" s="27"/>
      <c r="L617" s="27"/>
      <c r="M617" s="27"/>
      <c r="N617" s="28">
        <v>2500000</v>
      </c>
      <c r="O617" s="29"/>
    </row>
    <row r="618" spans="1:15" s="30" customFormat="1" x14ac:dyDescent="0.15">
      <c r="A618" s="25" t="s">
        <v>1554</v>
      </c>
      <c r="B618" s="41" t="s">
        <v>1667</v>
      </c>
      <c r="C618" s="22"/>
      <c r="D618" s="23"/>
      <c r="E618" s="22"/>
      <c r="F618" s="24"/>
      <c r="G618" s="24"/>
      <c r="H618" s="26"/>
      <c r="I618" s="26"/>
      <c r="J618" s="22"/>
      <c r="K618" s="27"/>
      <c r="L618" s="27"/>
      <c r="M618" s="27"/>
      <c r="N618" s="28"/>
      <c r="O618" s="29"/>
    </row>
    <row r="619" spans="1:15" s="30" customFormat="1" ht="139.5" customHeight="1" x14ac:dyDescent="0.15">
      <c r="A619" s="25" t="s">
        <v>1555</v>
      </c>
      <c r="B619" s="36" t="s">
        <v>1556</v>
      </c>
      <c r="C619" s="37" t="s">
        <v>1837</v>
      </c>
      <c r="D619" s="23">
        <v>35895863</v>
      </c>
      <c r="E619" s="22" t="s">
        <v>38</v>
      </c>
      <c r="F619" s="24">
        <v>45985</v>
      </c>
      <c r="G619" s="24">
        <v>46014</v>
      </c>
      <c r="H619" s="26" t="s">
        <v>1072</v>
      </c>
      <c r="I619" s="26" t="s">
        <v>1586</v>
      </c>
      <c r="J619" s="22" t="s">
        <v>392</v>
      </c>
      <c r="K619" s="27"/>
      <c r="L619" s="27"/>
      <c r="M619" s="27"/>
      <c r="N619" s="28">
        <v>2500000</v>
      </c>
      <c r="O619" s="29"/>
    </row>
    <row r="620" spans="1:15" s="30" customFormat="1" ht="137.25" customHeight="1" x14ac:dyDescent="0.15">
      <c r="A620" s="25" t="s">
        <v>1587</v>
      </c>
      <c r="B620" s="36" t="s">
        <v>1259</v>
      </c>
      <c r="C620" s="37" t="s">
        <v>1835</v>
      </c>
      <c r="D620" s="23">
        <v>43904207</v>
      </c>
      <c r="E620" s="22" t="s">
        <v>38</v>
      </c>
      <c r="F620" s="24">
        <v>45985</v>
      </c>
      <c r="G620" s="24">
        <v>46014</v>
      </c>
      <c r="H620" s="26" t="s">
        <v>1072</v>
      </c>
      <c r="I620" s="26" t="s">
        <v>1588</v>
      </c>
      <c r="J620" s="22" t="s">
        <v>392</v>
      </c>
      <c r="K620" s="27"/>
      <c r="L620" s="27"/>
      <c r="M620" s="27"/>
      <c r="N620" s="28">
        <v>6000000</v>
      </c>
      <c r="O620" s="29"/>
    </row>
    <row r="621" spans="1:15" s="30" customFormat="1" ht="118.5" customHeight="1" x14ac:dyDescent="0.15">
      <c r="A621" s="25" t="s">
        <v>1589</v>
      </c>
      <c r="B621" s="36" t="s">
        <v>323</v>
      </c>
      <c r="C621" s="37" t="s">
        <v>1839</v>
      </c>
      <c r="D621" s="23">
        <v>901535170</v>
      </c>
      <c r="E621" s="22" t="s">
        <v>155</v>
      </c>
      <c r="F621" s="24">
        <v>45989</v>
      </c>
      <c r="G621" s="24">
        <v>46012</v>
      </c>
      <c r="H621" s="26" t="s">
        <v>163</v>
      </c>
      <c r="I621" s="26" t="s">
        <v>1590</v>
      </c>
      <c r="J621" s="22" t="s">
        <v>154</v>
      </c>
      <c r="K621" s="27"/>
      <c r="L621" s="27"/>
      <c r="M621" s="27"/>
      <c r="N621" s="28">
        <v>172000000</v>
      </c>
      <c r="O621" s="29"/>
    </row>
    <row r="622" spans="1:15" s="30" customFormat="1" ht="147.75" customHeight="1" x14ac:dyDescent="0.15">
      <c r="A622" s="25" t="s">
        <v>1592</v>
      </c>
      <c r="B622" s="36" t="s">
        <v>1591</v>
      </c>
      <c r="C622" s="37" t="s">
        <v>1840</v>
      </c>
      <c r="D622" s="23">
        <v>1000204139</v>
      </c>
      <c r="E622" s="22" t="s">
        <v>38</v>
      </c>
      <c r="F622" s="24">
        <v>45985</v>
      </c>
      <c r="G622" s="24">
        <v>46014</v>
      </c>
      <c r="H622" s="26" t="s">
        <v>1072</v>
      </c>
      <c r="I622" s="26" t="s">
        <v>1597</v>
      </c>
      <c r="J622" s="22" t="s">
        <v>392</v>
      </c>
      <c r="K622" s="27"/>
      <c r="L622" s="27"/>
      <c r="M622" s="27"/>
      <c r="N622" s="28">
        <v>7500000</v>
      </c>
      <c r="O622" s="29"/>
    </row>
    <row r="623" spans="1:15" s="30" customFormat="1" ht="141" customHeight="1" x14ac:dyDescent="0.15">
      <c r="A623" s="25" t="s">
        <v>1594</v>
      </c>
      <c r="B623" s="36" t="s">
        <v>1593</v>
      </c>
      <c r="C623" s="37" t="s">
        <v>1817</v>
      </c>
      <c r="D623" s="23">
        <v>1035302712</v>
      </c>
      <c r="E623" s="22" t="s">
        <v>38</v>
      </c>
      <c r="F623" s="24">
        <v>45994</v>
      </c>
      <c r="G623" s="24">
        <v>46014</v>
      </c>
      <c r="H623" s="26" t="s">
        <v>819</v>
      </c>
      <c r="I623" s="26" t="s">
        <v>1596</v>
      </c>
      <c r="J623" s="22" t="s">
        <v>42</v>
      </c>
      <c r="K623" s="27"/>
      <c r="L623" s="27"/>
      <c r="M623" s="27"/>
      <c r="N623" s="28">
        <v>2500000</v>
      </c>
      <c r="O623" s="29"/>
    </row>
    <row r="624" spans="1:15" s="30" customFormat="1" ht="133.5" customHeight="1" x14ac:dyDescent="0.15">
      <c r="A624" s="25" t="s">
        <v>1595</v>
      </c>
      <c r="B624" s="36" t="s">
        <v>316</v>
      </c>
      <c r="C624" s="37" t="s">
        <v>1841</v>
      </c>
      <c r="D624" s="23">
        <v>901439958</v>
      </c>
      <c r="E624" s="22" t="s">
        <v>38</v>
      </c>
      <c r="F624" s="24">
        <v>45987</v>
      </c>
      <c r="G624" s="24">
        <v>46016</v>
      </c>
      <c r="H624" s="26" t="s">
        <v>1072</v>
      </c>
      <c r="I624" s="26" t="s">
        <v>1598</v>
      </c>
      <c r="J624" s="22" t="s">
        <v>392</v>
      </c>
      <c r="K624" s="27"/>
      <c r="L624" s="27"/>
      <c r="M624" s="27"/>
      <c r="N624" s="28">
        <v>67990500</v>
      </c>
      <c r="O624" s="29"/>
    </row>
    <row r="625" spans="1:15" s="30" customFormat="1" ht="222" customHeight="1" x14ac:dyDescent="0.15">
      <c r="A625" s="25" t="s">
        <v>1600</v>
      </c>
      <c r="B625" s="36" t="s">
        <v>305</v>
      </c>
      <c r="C625" s="37" t="s">
        <v>1842</v>
      </c>
      <c r="D625" s="23">
        <v>1214731212</v>
      </c>
      <c r="E625" s="22" t="s">
        <v>38</v>
      </c>
      <c r="F625" s="24">
        <v>45987</v>
      </c>
      <c r="G625" s="24">
        <v>46016</v>
      </c>
      <c r="H625" s="26" t="s">
        <v>1195</v>
      </c>
      <c r="I625" s="26" t="s">
        <v>1604</v>
      </c>
      <c r="J625" s="22" t="s">
        <v>42</v>
      </c>
      <c r="K625" s="27"/>
      <c r="L625" s="27"/>
      <c r="M625" s="27"/>
      <c r="N625" s="28">
        <v>5500000</v>
      </c>
      <c r="O625" s="29"/>
    </row>
    <row r="626" spans="1:15" s="30" customFormat="1" ht="159" customHeight="1" x14ac:dyDescent="0.2">
      <c r="A626" s="25" t="s">
        <v>1601</v>
      </c>
      <c r="B626" s="36" t="s">
        <v>1599</v>
      </c>
      <c r="C626" s="37" t="s">
        <v>1843</v>
      </c>
      <c r="D626" s="23">
        <v>43674382</v>
      </c>
      <c r="E626" s="22" t="s">
        <v>1286</v>
      </c>
      <c r="F626" s="24">
        <v>45994</v>
      </c>
      <c r="G626" s="24">
        <v>46022</v>
      </c>
      <c r="H626" s="26" t="s">
        <v>1192</v>
      </c>
      <c r="I626" s="26" t="s">
        <v>1603</v>
      </c>
      <c r="J626" s="22" t="s">
        <v>1602</v>
      </c>
      <c r="K626" s="27"/>
      <c r="L626" s="27"/>
      <c r="M626" s="27"/>
      <c r="N626" s="77">
        <v>519780100</v>
      </c>
      <c r="O626" s="29"/>
    </row>
    <row r="627" spans="1:15" s="30" customFormat="1" ht="204.75" customHeight="1" x14ac:dyDescent="0.15">
      <c r="A627" s="25" t="s">
        <v>1605</v>
      </c>
      <c r="B627" s="36" t="s">
        <v>586</v>
      </c>
      <c r="C627" s="37" t="s">
        <v>1844</v>
      </c>
      <c r="D627" s="23">
        <v>71364853</v>
      </c>
      <c r="E627" s="22" t="s">
        <v>38</v>
      </c>
      <c r="F627" s="24">
        <v>45992</v>
      </c>
      <c r="G627" s="24">
        <v>46022</v>
      </c>
      <c r="H627" s="26" t="s">
        <v>1195</v>
      </c>
      <c r="I627" s="26" t="s">
        <v>1606</v>
      </c>
      <c r="J627" s="22" t="s">
        <v>42</v>
      </c>
      <c r="K627" s="27"/>
      <c r="L627" s="27"/>
      <c r="M627" s="27"/>
      <c r="N627" s="28">
        <v>6000000</v>
      </c>
      <c r="O627" s="29"/>
    </row>
    <row r="628" spans="1:15" s="30" customFormat="1" ht="141.75" customHeight="1" x14ac:dyDescent="0.15">
      <c r="A628" s="25" t="s">
        <v>1607</v>
      </c>
      <c r="B628" s="36" t="s">
        <v>1608</v>
      </c>
      <c r="C628" s="37" t="s">
        <v>1845</v>
      </c>
      <c r="D628" s="23">
        <v>1002468048</v>
      </c>
      <c r="E628" s="22" t="s">
        <v>38</v>
      </c>
      <c r="F628" s="24" t="s">
        <v>1846</v>
      </c>
      <c r="G628" s="24">
        <v>46022</v>
      </c>
      <c r="H628" s="26" t="s">
        <v>1046</v>
      </c>
      <c r="I628" s="26" t="s">
        <v>1609</v>
      </c>
      <c r="J628" s="22" t="s">
        <v>1203</v>
      </c>
      <c r="K628" s="27"/>
      <c r="L628" s="27"/>
      <c r="M628" s="27"/>
      <c r="N628" s="28">
        <v>4750000</v>
      </c>
      <c r="O628" s="29"/>
    </row>
    <row r="629" spans="1:15" s="30" customFormat="1" ht="93.75" customHeight="1" x14ac:dyDescent="0.15">
      <c r="A629" s="25" t="s">
        <v>1610</v>
      </c>
      <c r="B629" s="36" t="s">
        <v>1611</v>
      </c>
      <c r="C629" s="37" t="s">
        <v>1847</v>
      </c>
      <c r="D629" s="23">
        <v>900978897</v>
      </c>
      <c r="E629" s="22" t="s">
        <v>38</v>
      </c>
      <c r="F629" s="24">
        <v>45995</v>
      </c>
      <c r="G629" s="24">
        <v>46022</v>
      </c>
      <c r="H629" s="26" t="s">
        <v>1046</v>
      </c>
      <c r="I629" s="26" t="s">
        <v>1612</v>
      </c>
      <c r="J629" s="22" t="s">
        <v>1203</v>
      </c>
      <c r="K629" s="27"/>
      <c r="L629" s="27"/>
      <c r="M629" s="27"/>
      <c r="N629" s="28">
        <v>42334379</v>
      </c>
      <c r="O629" s="29"/>
    </row>
    <row r="630" spans="1:15" s="30" customFormat="1" ht="94.5" customHeight="1" x14ac:dyDescent="0.15">
      <c r="A630" s="25" t="s">
        <v>1617</v>
      </c>
      <c r="B630" s="36" t="s">
        <v>124</v>
      </c>
      <c r="C630" s="78" t="s">
        <v>1848</v>
      </c>
      <c r="D630" s="23">
        <v>1020458175</v>
      </c>
      <c r="E630" s="22" t="s">
        <v>38</v>
      </c>
      <c r="F630" s="24">
        <v>45995</v>
      </c>
      <c r="G630" s="24">
        <v>46021</v>
      </c>
      <c r="H630" s="26" t="s">
        <v>176</v>
      </c>
      <c r="I630" s="26" t="s">
        <v>1632</v>
      </c>
      <c r="J630" s="22" t="s">
        <v>42</v>
      </c>
      <c r="K630" s="27"/>
      <c r="L630" s="27"/>
      <c r="M630" s="27"/>
      <c r="N630" s="28">
        <v>2700000</v>
      </c>
      <c r="O630" s="29"/>
    </row>
    <row r="631" spans="1:15" s="30" customFormat="1" ht="108" customHeight="1" x14ac:dyDescent="0.15">
      <c r="A631" s="25" t="s">
        <v>1618</v>
      </c>
      <c r="B631" s="36" t="s">
        <v>108</v>
      </c>
      <c r="C631" s="37" t="s">
        <v>1685</v>
      </c>
      <c r="D631" s="23">
        <v>1020488044</v>
      </c>
      <c r="E631" s="22" t="s">
        <v>38</v>
      </c>
      <c r="F631" s="24">
        <v>45995</v>
      </c>
      <c r="G631" s="24">
        <v>46021</v>
      </c>
      <c r="H631" s="26" t="s">
        <v>176</v>
      </c>
      <c r="I631" s="26" t="s">
        <v>1633</v>
      </c>
      <c r="J631" s="22" t="s">
        <v>42</v>
      </c>
      <c r="K631" s="27"/>
      <c r="L631" s="27"/>
      <c r="M631" s="27"/>
      <c r="N631" s="28">
        <v>1709999</v>
      </c>
      <c r="O631" s="29"/>
    </row>
    <row r="632" spans="1:15" s="30" customFormat="1" ht="138.75" customHeight="1" x14ac:dyDescent="0.15">
      <c r="A632" s="25" t="s">
        <v>1619</v>
      </c>
      <c r="B632" s="36" t="s">
        <v>111</v>
      </c>
      <c r="C632" s="37" t="s">
        <v>1849</v>
      </c>
      <c r="D632" s="23">
        <v>21468785</v>
      </c>
      <c r="E632" s="22" t="s">
        <v>38</v>
      </c>
      <c r="F632" s="24">
        <v>45995</v>
      </c>
      <c r="G632" s="24">
        <v>46021</v>
      </c>
      <c r="H632" s="26" t="s">
        <v>176</v>
      </c>
      <c r="I632" s="26" t="s">
        <v>1634</v>
      </c>
      <c r="J632" s="22" t="s">
        <v>42</v>
      </c>
      <c r="K632" s="27"/>
      <c r="L632" s="27"/>
      <c r="M632" s="27"/>
      <c r="N632" s="28">
        <v>2879999</v>
      </c>
      <c r="O632" s="29"/>
    </row>
    <row r="633" spans="1:15" s="30" customFormat="1" ht="135" customHeight="1" x14ac:dyDescent="0.15">
      <c r="A633" s="25" t="s">
        <v>1620</v>
      </c>
      <c r="B633" s="36" t="s">
        <v>105</v>
      </c>
      <c r="C633" s="37" t="s">
        <v>1684</v>
      </c>
      <c r="D633" s="23">
        <v>22002202</v>
      </c>
      <c r="E633" s="22" t="s">
        <v>38</v>
      </c>
      <c r="F633" s="24">
        <v>45995</v>
      </c>
      <c r="G633" s="24">
        <v>46021</v>
      </c>
      <c r="H633" s="26" t="s">
        <v>176</v>
      </c>
      <c r="I633" s="26" t="s">
        <v>1635</v>
      </c>
      <c r="J633" s="22" t="s">
        <v>42</v>
      </c>
      <c r="K633" s="27"/>
      <c r="L633" s="27"/>
      <c r="M633" s="27"/>
      <c r="N633" s="28">
        <v>2879999</v>
      </c>
      <c r="O633" s="29"/>
    </row>
    <row r="634" spans="1:15" s="30" customFormat="1" ht="133.5" customHeight="1" x14ac:dyDescent="0.15">
      <c r="A634" s="25" t="s">
        <v>1621</v>
      </c>
      <c r="B634" s="36" t="s">
        <v>1631</v>
      </c>
      <c r="C634" s="37" t="s">
        <v>1684</v>
      </c>
      <c r="D634" s="23">
        <v>98574806</v>
      </c>
      <c r="E634" s="22" t="s">
        <v>38</v>
      </c>
      <c r="F634" s="24">
        <v>45995</v>
      </c>
      <c r="G634" s="24">
        <v>46021</v>
      </c>
      <c r="H634" s="26" t="s">
        <v>176</v>
      </c>
      <c r="I634" s="26" t="s">
        <v>1636</v>
      </c>
      <c r="J634" s="22" t="s">
        <v>42</v>
      </c>
      <c r="K634" s="27"/>
      <c r="L634" s="27"/>
      <c r="M634" s="27"/>
      <c r="N634" s="28">
        <v>2879999</v>
      </c>
      <c r="O634" s="29"/>
    </row>
    <row r="635" spans="1:15" s="30" customFormat="1" ht="144" customHeight="1" x14ac:dyDescent="0.15">
      <c r="A635" s="25" t="s">
        <v>1622</v>
      </c>
      <c r="B635" s="36" t="s">
        <v>129</v>
      </c>
      <c r="C635" s="37" t="s">
        <v>1850</v>
      </c>
      <c r="D635" s="23">
        <v>98703360</v>
      </c>
      <c r="E635" s="22" t="s">
        <v>38</v>
      </c>
      <c r="F635" s="24">
        <v>45995</v>
      </c>
      <c r="G635" s="24">
        <v>46021</v>
      </c>
      <c r="H635" s="26" t="s">
        <v>176</v>
      </c>
      <c r="I635" s="26" t="s">
        <v>1637</v>
      </c>
      <c r="J635" s="22" t="s">
        <v>42</v>
      </c>
      <c r="K635" s="27"/>
      <c r="L635" s="27"/>
      <c r="M635" s="27"/>
      <c r="N635" s="28">
        <v>2879999</v>
      </c>
      <c r="O635" s="29"/>
    </row>
    <row r="636" spans="1:15" s="30" customFormat="1" ht="146.25" customHeight="1" x14ac:dyDescent="0.15">
      <c r="A636" s="25" t="s">
        <v>1623</v>
      </c>
      <c r="B636" s="36" t="s">
        <v>109</v>
      </c>
      <c r="C636" s="37" t="s">
        <v>1849</v>
      </c>
      <c r="D636" s="23">
        <v>1020453867</v>
      </c>
      <c r="E636" s="22" t="s">
        <v>38</v>
      </c>
      <c r="F636" s="24">
        <v>45995</v>
      </c>
      <c r="G636" s="24">
        <v>46021</v>
      </c>
      <c r="H636" s="26" t="s">
        <v>176</v>
      </c>
      <c r="I636" s="26" t="s">
        <v>1638</v>
      </c>
      <c r="J636" s="22" t="s">
        <v>42</v>
      </c>
      <c r="K636" s="27"/>
      <c r="L636" s="27"/>
      <c r="M636" s="27"/>
      <c r="N636" s="28">
        <v>2879999</v>
      </c>
      <c r="O636" s="29"/>
    </row>
    <row r="637" spans="1:15" s="30" customFormat="1" ht="138" customHeight="1" x14ac:dyDescent="0.15">
      <c r="A637" s="25" t="s">
        <v>1624</v>
      </c>
      <c r="B637" s="36" t="s">
        <v>110</v>
      </c>
      <c r="C637" s="37" t="s">
        <v>1849</v>
      </c>
      <c r="D637" s="23">
        <v>24868832</v>
      </c>
      <c r="E637" s="22" t="s">
        <v>38</v>
      </c>
      <c r="F637" s="24">
        <v>45995</v>
      </c>
      <c r="G637" s="24">
        <v>46021</v>
      </c>
      <c r="H637" s="26" t="s">
        <v>176</v>
      </c>
      <c r="I637" s="26" t="s">
        <v>1639</v>
      </c>
      <c r="J637" s="22" t="s">
        <v>42</v>
      </c>
      <c r="K637" s="27"/>
      <c r="L637" s="27"/>
      <c r="M637" s="27"/>
      <c r="N637" s="28">
        <v>2879999</v>
      </c>
      <c r="O637" s="29"/>
    </row>
    <row r="638" spans="1:15" s="30" customFormat="1" ht="147" customHeight="1" x14ac:dyDescent="0.15">
      <c r="A638" s="25" t="s">
        <v>1625</v>
      </c>
      <c r="B638" s="36" t="s">
        <v>112</v>
      </c>
      <c r="C638" s="37" t="s">
        <v>1849</v>
      </c>
      <c r="D638" s="23">
        <v>1007239926</v>
      </c>
      <c r="E638" s="22" t="s">
        <v>38</v>
      </c>
      <c r="F638" s="24">
        <v>45995</v>
      </c>
      <c r="G638" s="24">
        <v>46021</v>
      </c>
      <c r="H638" s="26" t="s">
        <v>176</v>
      </c>
      <c r="I638" s="26" t="s">
        <v>1640</v>
      </c>
      <c r="J638" s="22" t="s">
        <v>42</v>
      </c>
      <c r="K638" s="27"/>
      <c r="L638" s="27"/>
      <c r="M638" s="27"/>
      <c r="N638" s="28">
        <v>2879999</v>
      </c>
      <c r="O638" s="29"/>
    </row>
    <row r="639" spans="1:15" s="30" customFormat="1" ht="155.25" customHeight="1" x14ac:dyDescent="0.15">
      <c r="A639" s="25" t="s">
        <v>1626</v>
      </c>
      <c r="B639" s="36" t="s">
        <v>122</v>
      </c>
      <c r="C639" s="37" t="s">
        <v>1849</v>
      </c>
      <c r="D639" s="23">
        <v>59796233</v>
      </c>
      <c r="E639" s="22" t="s">
        <v>38</v>
      </c>
      <c r="F639" s="24">
        <v>45995</v>
      </c>
      <c r="G639" s="24">
        <v>46021</v>
      </c>
      <c r="H639" s="26" t="s">
        <v>176</v>
      </c>
      <c r="I639" s="26" t="s">
        <v>1641</v>
      </c>
      <c r="J639" s="22" t="s">
        <v>42</v>
      </c>
      <c r="K639" s="27"/>
      <c r="L639" s="27"/>
      <c r="M639" s="27"/>
      <c r="N639" s="28">
        <v>2879999</v>
      </c>
      <c r="O639" s="29"/>
    </row>
    <row r="640" spans="1:15" s="30" customFormat="1" ht="142.5" customHeight="1" x14ac:dyDescent="0.15">
      <c r="A640" s="25" t="s">
        <v>1627</v>
      </c>
      <c r="B640" s="36" t="s">
        <v>136</v>
      </c>
      <c r="C640" s="37" t="s">
        <v>1850</v>
      </c>
      <c r="D640" s="23">
        <v>1020462059</v>
      </c>
      <c r="E640" s="22" t="s">
        <v>38</v>
      </c>
      <c r="F640" s="24">
        <v>45995</v>
      </c>
      <c r="G640" s="24">
        <v>46021</v>
      </c>
      <c r="H640" s="26" t="s">
        <v>176</v>
      </c>
      <c r="I640" s="26" t="s">
        <v>1642</v>
      </c>
      <c r="J640" s="22" t="s">
        <v>42</v>
      </c>
      <c r="K640" s="27"/>
      <c r="L640" s="27"/>
      <c r="M640" s="27"/>
      <c r="N640" s="28">
        <v>2879999</v>
      </c>
      <c r="O640" s="29"/>
    </row>
    <row r="641" spans="1:15" s="30" customFormat="1" ht="149.25" customHeight="1" x14ac:dyDescent="0.15">
      <c r="A641" s="25" t="s">
        <v>1628</v>
      </c>
      <c r="B641" s="36" t="s">
        <v>126</v>
      </c>
      <c r="C641" s="37" t="s">
        <v>1850</v>
      </c>
      <c r="D641" s="23">
        <v>70564937</v>
      </c>
      <c r="E641" s="22" t="s">
        <v>38</v>
      </c>
      <c r="F641" s="24">
        <v>45995</v>
      </c>
      <c r="G641" s="24">
        <v>46021</v>
      </c>
      <c r="H641" s="26" t="s">
        <v>176</v>
      </c>
      <c r="I641" s="26" t="s">
        <v>1643</v>
      </c>
      <c r="J641" s="22" t="s">
        <v>42</v>
      </c>
      <c r="K641" s="27"/>
      <c r="L641" s="27"/>
      <c r="M641" s="27"/>
      <c r="N641" s="28">
        <v>2879999</v>
      </c>
      <c r="O641" s="29"/>
    </row>
    <row r="642" spans="1:15" s="30" customFormat="1" ht="144.75" customHeight="1" x14ac:dyDescent="0.15">
      <c r="A642" s="25" t="s">
        <v>1629</v>
      </c>
      <c r="B642" s="36" t="s">
        <v>127</v>
      </c>
      <c r="C642" s="37" t="s">
        <v>1850</v>
      </c>
      <c r="D642" s="23">
        <v>1038812474</v>
      </c>
      <c r="E642" s="22" t="s">
        <v>38</v>
      </c>
      <c r="F642" s="24">
        <v>45995</v>
      </c>
      <c r="G642" s="24">
        <v>46021</v>
      </c>
      <c r="H642" s="26" t="s">
        <v>176</v>
      </c>
      <c r="I642" s="26" t="s">
        <v>1644</v>
      </c>
      <c r="J642" s="22" t="s">
        <v>42</v>
      </c>
      <c r="K642" s="27"/>
      <c r="L642" s="27"/>
      <c r="M642" s="27"/>
      <c r="N642" s="28">
        <v>2879999</v>
      </c>
      <c r="O642" s="29"/>
    </row>
    <row r="643" spans="1:15" s="30" customFormat="1" ht="146.25" customHeight="1" x14ac:dyDescent="0.15">
      <c r="A643" s="25" t="s">
        <v>1630</v>
      </c>
      <c r="B643" s="36" t="s">
        <v>128</v>
      </c>
      <c r="C643" s="37" t="s">
        <v>1850</v>
      </c>
      <c r="D643" s="23">
        <v>98572818</v>
      </c>
      <c r="E643" s="22" t="s">
        <v>38</v>
      </c>
      <c r="F643" s="24">
        <v>45995</v>
      </c>
      <c r="G643" s="24">
        <v>46021</v>
      </c>
      <c r="H643" s="26" t="s">
        <v>176</v>
      </c>
      <c r="I643" s="26" t="s">
        <v>1645</v>
      </c>
      <c r="J643" s="22" t="s">
        <v>42</v>
      </c>
      <c r="K643" s="27"/>
      <c r="L643" s="27"/>
      <c r="M643" s="27"/>
      <c r="N643" s="28">
        <v>2879999</v>
      </c>
      <c r="O643" s="29"/>
    </row>
    <row r="644" spans="1:15" s="30" customFormat="1" ht="126.75" customHeight="1" x14ac:dyDescent="0.15">
      <c r="A644" s="25" t="s">
        <v>264</v>
      </c>
      <c r="B644" s="36" t="s">
        <v>106</v>
      </c>
      <c r="C644" s="37" t="s">
        <v>1851</v>
      </c>
      <c r="D644" s="23">
        <v>1037617103</v>
      </c>
      <c r="E644" s="22" t="s">
        <v>38</v>
      </c>
      <c r="F644" s="24">
        <v>45995</v>
      </c>
      <c r="G644" s="24">
        <v>46021</v>
      </c>
      <c r="H644" s="26" t="s">
        <v>176</v>
      </c>
      <c r="I644" s="26" t="s">
        <v>1648</v>
      </c>
      <c r="J644" s="22" t="s">
        <v>42</v>
      </c>
      <c r="K644" s="27"/>
      <c r="L644" s="27"/>
      <c r="M644" s="27"/>
      <c r="N644" s="28">
        <v>3600000</v>
      </c>
      <c r="O644" s="29"/>
    </row>
    <row r="645" spans="1:15" s="30" customFormat="1" ht="147" customHeight="1" x14ac:dyDescent="0.15">
      <c r="A645" s="25" t="s">
        <v>1646</v>
      </c>
      <c r="B645" s="36" t="s">
        <v>897</v>
      </c>
      <c r="C645" s="37" t="s">
        <v>1852</v>
      </c>
      <c r="D645" s="23">
        <v>1020473618</v>
      </c>
      <c r="E645" s="22" t="s">
        <v>38</v>
      </c>
      <c r="F645" s="24">
        <v>45995</v>
      </c>
      <c r="G645" s="24">
        <v>46022</v>
      </c>
      <c r="H645" s="26" t="s">
        <v>1072</v>
      </c>
      <c r="I645" s="26" t="s">
        <v>1647</v>
      </c>
      <c r="J645" s="22" t="s">
        <v>392</v>
      </c>
      <c r="K645" s="27"/>
      <c r="L645" s="27"/>
      <c r="M645" s="27"/>
      <c r="N645" s="28">
        <v>4666667</v>
      </c>
      <c r="O645" s="29"/>
    </row>
    <row r="646" spans="1:15" s="30" customFormat="1" ht="220.5" customHeight="1" x14ac:dyDescent="0.15">
      <c r="A646" s="25" t="s">
        <v>1649</v>
      </c>
      <c r="B646" s="36" t="s">
        <v>1650</v>
      </c>
      <c r="C646" s="37" t="s">
        <v>1853</v>
      </c>
      <c r="D646" s="23">
        <v>901245310</v>
      </c>
      <c r="E646" s="22" t="s">
        <v>38</v>
      </c>
      <c r="F646" s="24">
        <v>45995</v>
      </c>
      <c r="G646" s="24">
        <v>46022</v>
      </c>
      <c r="H646" s="26" t="s">
        <v>998</v>
      </c>
      <c r="I646" s="26" t="s">
        <v>1651</v>
      </c>
      <c r="J646" s="22" t="s">
        <v>42</v>
      </c>
      <c r="K646" s="27"/>
      <c r="L646" s="27"/>
      <c r="M646" s="27"/>
      <c r="N646" s="28">
        <v>192615643</v>
      </c>
      <c r="O646" s="29"/>
    </row>
    <row r="647" spans="1:15" s="30" customFormat="1" ht="196.5" customHeight="1" x14ac:dyDescent="0.15">
      <c r="A647" s="25" t="s">
        <v>1652</v>
      </c>
      <c r="B647" s="36" t="s">
        <v>194</v>
      </c>
      <c r="C647" s="37" t="s">
        <v>1854</v>
      </c>
      <c r="D647" s="23">
        <v>901144984</v>
      </c>
      <c r="E647" s="22" t="s">
        <v>38</v>
      </c>
      <c r="F647" s="24">
        <v>46009</v>
      </c>
      <c r="G647" s="24">
        <v>46022</v>
      </c>
      <c r="H647" s="26" t="s">
        <v>819</v>
      </c>
      <c r="I647" s="26" t="s">
        <v>1653</v>
      </c>
      <c r="J647" s="22" t="s">
        <v>42</v>
      </c>
      <c r="K647" s="27"/>
      <c r="L647" s="27"/>
      <c r="M647" s="27"/>
      <c r="N647" s="28">
        <v>106082765</v>
      </c>
      <c r="O647" s="29"/>
    </row>
    <row r="648" spans="1:15" s="30" customFormat="1" ht="184.5" customHeight="1" x14ac:dyDescent="0.15">
      <c r="A648" s="25" t="s">
        <v>1769</v>
      </c>
      <c r="B648" s="79" t="s">
        <v>1855</v>
      </c>
      <c r="C648" s="37" t="s">
        <v>1856</v>
      </c>
      <c r="D648" s="23">
        <v>1020431936</v>
      </c>
      <c r="E648" s="22" t="s">
        <v>38</v>
      </c>
      <c r="F648" s="24">
        <v>46014</v>
      </c>
      <c r="G648" s="24">
        <v>46022</v>
      </c>
      <c r="H648" s="26" t="s">
        <v>1254</v>
      </c>
      <c r="I648" s="26" t="s">
        <v>1857</v>
      </c>
      <c r="J648" s="80" t="s">
        <v>1858</v>
      </c>
      <c r="K648" s="27"/>
      <c r="L648" s="27"/>
      <c r="M648" s="27"/>
      <c r="N648" s="28">
        <v>60000000</v>
      </c>
      <c r="O648" s="29"/>
    </row>
    <row r="649" spans="1:15" s="30" customFormat="1" ht="123.75" customHeight="1" x14ac:dyDescent="0.15">
      <c r="A649" s="25" t="s">
        <v>1765</v>
      </c>
      <c r="B649" s="36" t="s">
        <v>594</v>
      </c>
      <c r="C649" s="37" t="s">
        <v>1859</v>
      </c>
      <c r="D649" s="23">
        <v>900101759</v>
      </c>
      <c r="E649" s="22" t="s">
        <v>1768</v>
      </c>
      <c r="F649" s="24">
        <v>46020</v>
      </c>
      <c r="G649" s="24">
        <v>46022</v>
      </c>
      <c r="H649" s="26" t="s">
        <v>1240</v>
      </c>
      <c r="I649" s="26" t="s">
        <v>1766</v>
      </c>
      <c r="J649" s="22" t="s">
        <v>1767</v>
      </c>
      <c r="K649" s="27"/>
      <c r="L649" s="27"/>
      <c r="M649" s="27"/>
      <c r="N649" s="28">
        <v>25068540</v>
      </c>
      <c r="O649" s="29"/>
    </row>
    <row r="650" spans="1:15" x14ac:dyDescent="0.15">
      <c r="A650" s="19"/>
      <c r="B650" s="5"/>
      <c r="C650" s="5"/>
      <c r="D650" s="5"/>
      <c r="E650" s="5"/>
      <c r="F650" s="4"/>
      <c r="G650" s="4"/>
      <c r="H650" s="4"/>
      <c r="I650" s="4"/>
      <c r="J650" s="5"/>
      <c r="K650" s="12"/>
      <c r="L650" s="12"/>
      <c r="M650" s="12"/>
      <c r="N650" s="17"/>
      <c r="O650" s="10"/>
    </row>
    <row r="651" spans="1:15" x14ac:dyDescent="0.15">
      <c r="A651" s="19"/>
      <c r="B651" s="5"/>
      <c r="C651" s="5"/>
      <c r="D651" s="5"/>
      <c r="E651" s="5"/>
      <c r="F651" s="4"/>
      <c r="G651" s="4"/>
      <c r="H651" s="4"/>
      <c r="I651" s="4"/>
      <c r="J651" s="5"/>
      <c r="K651" s="12"/>
      <c r="L651" s="12"/>
      <c r="M651" s="12"/>
      <c r="N651" s="17"/>
      <c r="O651" s="10"/>
    </row>
    <row r="652" spans="1:15" x14ac:dyDescent="0.15">
      <c r="A652" s="19"/>
      <c r="B652" s="5"/>
      <c r="C652" s="5"/>
      <c r="D652" s="5"/>
      <c r="E652" s="5"/>
      <c r="F652" s="4"/>
      <c r="G652" s="4"/>
      <c r="H652" s="4"/>
      <c r="I652" s="4"/>
      <c r="J652" s="5"/>
      <c r="K652" s="12"/>
      <c r="L652" s="12"/>
      <c r="M652" s="12"/>
      <c r="N652" s="17"/>
      <c r="O652" s="10"/>
    </row>
    <row r="653" spans="1:15" x14ac:dyDescent="0.15">
      <c r="A653" s="19"/>
      <c r="B653" s="5"/>
      <c r="C653" s="5"/>
      <c r="D653" s="5"/>
      <c r="E653" s="5"/>
      <c r="F653" s="4"/>
      <c r="G653" s="4"/>
      <c r="H653" s="4"/>
      <c r="I653" s="4"/>
      <c r="J653" s="5"/>
      <c r="K653" s="12"/>
      <c r="L653" s="12"/>
      <c r="M653" s="12"/>
      <c r="N653" s="17"/>
      <c r="O653" s="10"/>
    </row>
    <row r="654" spans="1:15" x14ac:dyDescent="0.15">
      <c r="A654" s="19"/>
      <c r="B654" s="5"/>
      <c r="C654" s="5"/>
      <c r="D654" s="5"/>
      <c r="E654" s="5"/>
      <c r="F654" s="4"/>
      <c r="G654" s="4"/>
      <c r="H654" s="4"/>
      <c r="I654" s="4"/>
      <c r="J654" s="5"/>
      <c r="K654" s="12"/>
      <c r="L654" s="12"/>
      <c r="M654" s="12"/>
      <c r="N654" s="17"/>
      <c r="O654" s="10"/>
    </row>
    <row r="655" spans="1:15" x14ac:dyDescent="0.15">
      <c r="A655" s="19"/>
      <c r="B655" s="5"/>
      <c r="C655" s="5"/>
      <c r="D655" s="5"/>
      <c r="E655" s="5"/>
      <c r="F655" s="4"/>
      <c r="G655" s="4"/>
      <c r="H655" s="4"/>
      <c r="I655" s="4"/>
      <c r="J655" s="5"/>
      <c r="K655" s="12"/>
      <c r="L655" s="12"/>
      <c r="M655" s="12"/>
      <c r="N655" s="17"/>
      <c r="O655" s="10"/>
    </row>
    <row r="656" spans="1:15" x14ac:dyDescent="0.15">
      <c r="A656" s="19"/>
      <c r="B656" s="5"/>
      <c r="C656" s="5"/>
      <c r="D656" s="5"/>
      <c r="E656" s="5"/>
      <c r="F656" s="4"/>
      <c r="G656" s="4"/>
      <c r="H656" s="4"/>
      <c r="I656" s="4"/>
      <c r="J656" s="5"/>
      <c r="K656" s="12"/>
      <c r="L656" s="12"/>
      <c r="M656" s="12"/>
      <c r="N656" s="17"/>
      <c r="O656" s="10"/>
    </row>
    <row r="657" spans="1:15" x14ac:dyDescent="0.15">
      <c r="A657" s="19"/>
      <c r="B657" s="5"/>
      <c r="C657" s="5"/>
      <c r="D657" s="5"/>
      <c r="E657" s="5"/>
      <c r="F657" s="4"/>
      <c r="G657" s="4"/>
      <c r="H657" s="4"/>
      <c r="I657" s="4"/>
      <c r="J657" s="5"/>
      <c r="K657" s="12"/>
      <c r="L657" s="12"/>
      <c r="M657" s="12"/>
      <c r="N657" s="17"/>
      <c r="O657" s="10"/>
    </row>
    <row r="658" spans="1:15" x14ac:dyDescent="0.15">
      <c r="A658" s="19"/>
      <c r="B658" s="5"/>
      <c r="C658" s="5"/>
      <c r="D658" s="5"/>
      <c r="E658" s="5"/>
      <c r="F658" s="4"/>
      <c r="G658" s="4"/>
      <c r="H658" s="4"/>
      <c r="I658" s="4"/>
      <c r="J658" s="5"/>
      <c r="K658" s="12"/>
      <c r="L658" s="12"/>
      <c r="M658" s="12"/>
      <c r="N658" s="17"/>
      <c r="O658" s="10"/>
    </row>
    <row r="659" spans="1:15" x14ac:dyDescent="0.15">
      <c r="A659" s="19"/>
      <c r="B659" s="5"/>
      <c r="C659" s="5"/>
      <c r="D659" s="5"/>
      <c r="E659" s="5"/>
      <c r="F659" s="4"/>
      <c r="G659" s="4"/>
      <c r="H659" s="4"/>
      <c r="I659" s="4"/>
      <c r="J659" s="5"/>
      <c r="K659" s="12"/>
      <c r="L659" s="12"/>
      <c r="M659" s="12"/>
      <c r="N659" s="17"/>
      <c r="O659" s="10"/>
    </row>
    <row r="660" spans="1:15" x14ac:dyDescent="0.15">
      <c r="A660" s="19"/>
      <c r="B660" s="5"/>
      <c r="C660" s="5"/>
      <c r="D660" s="5"/>
      <c r="E660" s="5"/>
      <c r="F660" s="4"/>
      <c r="G660" s="4"/>
      <c r="H660" s="4"/>
      <c r="I660" s="4"/>
      <c r="J660" s="5"/>
      <c r="K660" s="12"/>
      <c r="L660" s="12"/>
      <c r="M660" s="12"/>
      <c r="N660" s="17"/>
      <c r="O660" s="10"/>
    </row>
    <row r="661" spans="1:15" x14ac:dyDescent="0.2">
      <c r="B661" s="14"/>
      <c r="C661" s="15"/>
      <c r="D661" s="15"/>
      <c r="E661" s="15"/>
      <c r="F661"/>
      <c r="G661"/>
      <c r="O661" s="10"/>
    </row>
    <row r="662" spans="1:15" x14ac:dyDescent="0.2">
      <c r="B662" s="16"/>
      <c r="O662" s="10"/>
    </row>
    <row r="663" spans="1:15" ht="15.75" x14ac:dyDescent="0.25">
      <c r="A663" s="21"/>
      <c r="B663" s="14"/>
      <c r="O663" s="10"/>
    </row>
    <row r="664" spans="1:15" x14ac:dyDescent="0.2">
      <c r="O664" s="10"/>
    </row>
    <row r="665" spans="1:15" ht="15.75" x14ac:dyDescent="0.25">
      <c r="A665" s="21"/>
      <c r="B665" s="14"/>
      <c r="O665" s="10"/>
    </row>
    <row r="666" spans="1:15" x14ac:dyDescent="0.2">
      <c r="O666" s="10"/>
    </row>
    <row r="667" spans="1:15" ht="15.75" x14ac:dyDescent="0.25">
      <c r="A667" s="21"/>
      <c r="B667" s="14"/>
      <c r="O667" s="10"/>
    </row>
    <row r="668" spans="1:15" x14ac:dyDescent="0.2">
      <c r="O668" s="10"/>
    </row>
    <row r="669" spans="1:15" ht="15.75" x14ac:dyDescent="0.25">
      <c r="A669" s="21"/>
      <c r="B669" s="14"/>
      <c r="O669" s="10"/>
    </row>
    <row r="670" spans="1:15" ht="15.75" x14ac:dyDescent="0.25">
      <c r="A670" s="21"/>
      <c r="O670" s="10"/>
    </row>
    <row r="671" spans="1:15" ht="15.75" x14ac:dyDescent="0.25">
      <c r="A671" s="21"/>
      <c r="B671" s="14"/>
      <c r="O671" s="10"/>
    </row>
    <row r="672" spans="1:15" x14ac:dyDescent="0.2">
      <c r="O672" s="10"/>
    </row>
    <row r="673" spans="1:15" ht="15.75" x14ac:dyDescent="0.25">
      <c r="A673" s="21"/>
      <c r="B673" s="14"/>
      <c r="O673" s="10"/>
    </row>
    <row r="674" spans="1:15" x14ac:dyDescent="0.2">
      <c r="O674" s="10"/>
    </row>
    <row r="675" spans="1:15" x14ac:dyDescent="0.2">
      <c r="B675" s="14"/>
      <c r="O675" s="10"/>
    </row>
    <row r="676" spans="1:15" x14ac:dyDescent="0.2">
      <c r="O676" s="10"/>
    </row>
    <row r="677" spans="1:15" x14ac:dyDescent="0.2">
      <c r="B677" s="14"/>
      <c r="O677" s="10"/>
    </row>
    <row r="678" spans="1:15" x14ac:dyDescent="0.2">
      <c r="O678" s="10"/>
    </row>
    <row r="679" spans="1:15" x14ac:dyDescent="0.2">
      <c r="B679" s="14"/>
      <c r="O679" s="10"/>
    </row>
    <row r="680" spans="1:15" x14ac:dyDescent="0.2">
      <c r="O680" s="10"/>
    </row>
    <row r="681" spans="1:15" x14ac:dyDescent="0.2">
      <c r="O681" s="10"/>
    </row>
    <row r="682" spans="1:15" x14ac:dyDescent="0.2">
      <c r="O682" s="10"/>
    </row>
    <row r="683" spans="1:15" x14ac:dyDescent="0.2">
      <c r="O683" s="10"/>
    </row>
    <row r="684" spans="1:15" x14ac:dyDescent="0.2">
      <c r="O684" s="10"/>
    </row>
    <row r="685" spans="1:15" x14ac:dyDescent="0.2">
      <c r="O685" s="10"/>
    </row>
    <row r="686" spans="1:15" x14ac:dyDescent="0.2">
      <c r="O686" s="10"/>
    </row>
    <row r="687" spans="1:15" x14ac:dyDescent="0.2">
      <c r="O687" s="10"/>
    </row>
    <row r="688" spans="1:15" x14ac:dyDescent="0.2">
      <c r="O688" s="10"/>
    </row>
    <row r="689" spans="15:15" x14ac:dyDescent="0.2">
      <c r="O689" s="10"/>
    </row>
    <row r="690" spans="15:15" x14ac:dyDescent="0.2">
      <c r="O690" s="10"/>
    </row>
    <row r="691" spans="15:15" x14ac:dyDescent="0.2">
      <c r="O691" s="10"/>
    </row>
    <row r="692" spans="15:15" x14ac:dyDescent="0.2">
      <c r="O692" s="10"/>
    </row>
    <row r="693" spans="15:15" x14ac:dyDescent="0.2">
      <c r="O693" s="10"/>
    </row>
    <row r="694" spans="15:15" x14ac:dyDescent="0.2">
      <c r="O694" s="10"/>
    </row>
    <row r="695" spans="15:15" x14ac:dyDescent="0.2">
      <c r="O695" s="10"/>
    </row>
    <row r="696" spans="15:15" x14ac:dyDescent="0.2">
      <c r="O696" s="10"/>
    </row>
    <row r="697" spans="15:15" x14ac:dyDescent="0.2">
      <c r="O697" s="10"/>
    </row>
    <row r="698" spans="15:15" x14ac:dyDescent="0.2">
      <c r="O698" s="10"/>
    </row>
    <row r="699" spans="15:15" x14ac:dyDescent="0.2">
      <c r="O699" s="10"/>
    </row>
    <row r="700" spans="15:15" x14ac:dyDescent="0.2">
      <c r="O700" s="10"/>
    </row>
    <row r="701" spans="15:15" x14ac:dyDescent="0.2">
      <c r="O701" s="10"/>
    </row>
    <row r="702" spans="15:15" x14ac:dyDescent="0.2">
      <c r="O702" s="10"/>
    </row>
    <row r="703" spans="15:15" x14ac:dyDescent="0.2">
      <c r="O703" s="10"/>
    </row>
    <row r="704" spans="15:15" x14ac:dyDescent="0.2">
      <c r="O704" s="10"/>
    </row>
    <row r="705" spans="15:15" x14ac:dyDescent="0.2">
      <c r="O705" s="10"/>
    </row>
    <row r="706" spans="15:15" x14ac:dyDescent="0.2">
      <c r="O706" s="10"/>
    </row>
    <row r="707" spans="15:15" x14ac:dyDescent="0.2">
      <c r="O707" s="10"/>
    </row>
    <row r="708" spans="15:15" x14ac:dyDescent="0.2">
      <c r="O708" s="10"/>
    </row>
    <row r="709" spans="15:15" x14ac:dyDescent="0.2">
      <c r="O709" s="10"/>
    </row>
    <row r="710" spans="15:15" x14ac:dyDescent="0.2">
      <c r="O710" s="10"/>
    </row>
    <row r="711" spans="15:15" x14ac:dyDescent="0.2">
      <c r="O711" s="10"/>
    </row>
    <row r="712" spans="15:15" x14ac:dyDescent="0.2">
      <c r="O712" s="10"/>
    </row>
    <row r="713" spans="15:15" x14ac:dyDescent="0.2">
      <c r="O713" s="10"/>
    </row>
    <row r="714" spans="15:15" x14ac:dyDescent="0.2">
      <c r="O714" s="10"/>
    </row>
    <row r="715" spans="15:15" x14ac:dyDescent="0.2">
      <c r="O715" s="10"/>
    </row>
    <row r="716" spans="15:15" x14ac:dyDescent="0.2">
      <c r="O716" s="10"/>
    </row>
    <row r="717" spans="15:15" x14ac:dyDescent="0.2">
      <c r="O717" s="10"/>
    </row>
    <row r="718" spans="15:15" x14ac:dyDescent="0.2">
      <c r="O718" s="10"/>
    </row>
    <row r="719" spans="15:15" x14ac:dyDescent="0.2">
      <c r="O719" s="10"/>
    </row>
    <row r="720" spans="15:15" x14ac:dyDescent="0.2">
      <c r="O720" s="10"/>
    </row>
    <row r="721" spans="15:15" x14ac:dyDescent="0.2">
      <c r="O721" s="10"/>
    </row>
    <row r="722" spans="15:15" x14ac:dyDescent="0.2">
      <c r="O722" s="10"/>
    </row>
    <row r="723" spans="15:15" x14ac:dyDescent="0.2">
      <c r="O723" s="10"/>
    </row>
    <row r="724" spans="15:15" x14ac:dyDescent="0.2">
      <c r="O724" s="10"/>
    </row>
    <row r="725" spans="15:15" x14ac:dyDescent="0.2">
      <c r="O725" s="10"/>
    </row>
    <row r="726" spans="15:15" x14ac:dyDescent="0.2">
      <c r="O726" s="10"/>
    </row>
    <row r="727" spans="15:15" x14ac:dyDescent="0.2">
      <c r="O727" s="10"/>
    </row>
    <row r="728" spans="15:15" x14ac:dyDescent="0.2">
      <c r="O728" s="10"/>
    </row>
    <row r="729" spans="15:15" x14ac:dyDescent="0.2">
      <c r="O729" s="10"/>
    </row>
    <row r="730" spans="15:15" x14ac:dyDescent="0.2">
      <c r="O730" s="10"/>
    </row>
    <row r="731" spans="15:15" x14ac:dyDescent="0.2">
      <c r="O731" s="10"/>
    </row>
    <row r="732" spans="15:15" x14ac:dyDescent="0.2">
      <c r="O732" s="10"/>
    </row>
    <row r="733" spans="15:15" x14ac:dyDescent="0.2">
      <c r="O733" s="10"/>
    </row>
    <row r="734" spans="15:15" x14ac:dyDescent="0.2">
      <c r="O734" s="10"/>
    </row>
    <row r="735" spans="15:15" x14ac:dyDescent="0.2">
      <c r="O735" s="10"/>
    </row>
    <row r="736" spans="15:15" x14ac:dyDescent="0.2">
      <c r="O736" s="10"/>
    </row>
    <row r="737" spans="15:15" x14ac:dyDescent="0.2">
      <c r="O737" s="10"/>
    </row>
    <row r="738" spans="15:15" x14ac:dyDescent="0.2">
      <c r="O738" s="10"/>
    </row>
    <row r="739" spans="15:15" x14ac:dyDescent="0.2">
      <c r="O739" s="10"/>
    </row>
    <row r="740" spans="15:15" x14ac:dyDescent="0.2">
      <c r="O740" s="10"/>
    </row>
    <row r="741" spans="15:15" x14ac:dyDescent="0.2">
      <c r="O741" s="10"/>
    </row>
    <row r="742" spans="15:15" x14ac:dyDescent="0.2">
      <c r="O742" s="10"/>
    </row>
    <row r="743" spans="15:15" x14ac:dyDescent="0.2">
      <c r="O743" s="10"/>
    </row>
    <row r="744" spans="15:15" x14ac:dyDescent="0.2">
      <c r="O744" s="10"/>
    </row>
    <row r="745" spans="15:15" x14ac:dyDescent="0.2">
      <c r="O745" s="10"/>
    </row>
    <row r="746" spans="15:15" x14ac:dyDescent="0.2">
      <c r="O746" s="10"/>
    </row>
    <row r="747" spans="15:15" x14ac:dyDescent="0.2">
      <c r="O747" s="10"/>
    </row>
    <row r="748" spans="15:15" x14ac:dyDescent="0.2">
      <c r="O748" s="10"/>
    </row>
    <row r="749" spans="15:15" x14ac:dyDescent="0.2">
      <c r="O749" s="10"/>
    </row>
    <row r="750" spans="15:15" x14ac:dyDescent="0.2">
      <c r="O750" s="10"/>
    </row>
    <row r="751" spans="15:15" x14ac:dyDescent="0.2">
      <c r="O751" s="10"/>
    </row>
    <row r="752" spans="15:15" x14ac:dyDescent="0.2">
      <c r="O752" s="10"/>
    </row>
    <row r="753" spans="15:15" x14ac:dyDescent="0.2">
      <c r="O753" s="10"/>
    </row>
    <row r="754" spans="15:15" x14ac:dyDescent="0.2">
      <c r="O754" s="10"/>
    </row>
    <row r="755" spans="15:15" x14ac:dyDescent="0.2">
      <c r="O755" s="10"/>
    </row>
    <row r="756" spans="15:15" x14ac:dyDescent="0.2">
      <c r="O756" s="10"/>
    </row>
    <row r="757" spans="15:15" x14ac:dyDescent="0.2">
      <c r="O757" s="10"/>
    </row>
    <row r="758" spans="15:15" x14ac:dyDescent="0.2">
      <c r="O758" s="10"/>
    </row>
    <row r="759" spans="15:15" x14ac:dyDescent="0.2">
      <c r="O759" s="10"/>
    </row>
    <row r="760" spans="15:15" x14ac:dyDescent="0.2">
      <c r="O760" s="10"/>
    </row>
    <row r="761" spans="15:15" x14ac:dyDescent="0.2">
      <c r="O761" s="10"/>
    </row>
    <row r="762" spans="15:15" x14ac:dyDescent="0.2">
      <c r="O762" s="10"/>
    </row>
    <row r="763" spans="15:15" x14ac:dyDescent="0.2">
      <c r="O763" s="10"/>
    </row>
    <row r="764" spans="15:15" x14ac:dyDescent="0.2">
      <c r="O764" s="10"/>
    </row>
    <row r="765" spans="15:15" x14ac:dyDescent="0.2">
      <c r="O765" s="10"/>
    </row>
    <row r="766" spans="15:15" x14ac:dyDescent="0.2">
      <c r="O766" s="10"/>
    </row>
    <row r="767" spans="15:15" x14ac:dyDescent="0.2">
      <c r="O767" s="10"/>
    </row>
    <row r="768" spans="15:15" x14ac:dyDescent="0.2">
      <c r="O768" s="10"/>
    </row>
    <row r="769" spans="15:15" x14ac:dyDescent="0.2">
      <c r="O769" s="10"/>
    </row>
    <row r="770" spans="15:15" x14ac:dyDescent="0.2">
      <c r="O770" s="10"/>
    </row>
    <row r="771" spans="15:15" x14ac:dyDescent="0.2">
      <c r="O771" s="10"/>
    </row>
    <row r="772" spans="15:15" x14ac:dyDescent="0.2">
      <c r="O772" s="10"/>
    </row>
    <row r="773" spans="15:15" x14ac:dyDescent="0.2">
      <c r="O773" s="10"/>
    </row>
    <row r="774" spans="15:15" x14ac:dyDescent="0.2">
      <c r="O774" s="10"/>
    </row>
    <row r="775" spans="15:15" x14ac:dyDescent="0.2">
      <c r="O775" s="10"/>
    </row>
    <row r="776" spans="15:15" x14ac:dyDescent="0.2">
      <c r="O776" s="10"/>
    </row>
    <row r="777" spans="15:15" x14ac:dyDescent="0.2">
      <c r="O777" s="10"/>
    </row>
    <row r="778" spans="15:15" x14ac:dyDescent="0.2">
      <c r="O778" s="10"/>
    </row>
    <row r="779" spans="15:15" x14ac:dyDescent="0.2">
      <c r="O779" s="10"/>
    </row>
    <row r="780" spans="15:15" x14ac:dyDescent="0.2">
      <c r="O780" s="10"/>
    </row>
    <row r="781" spans="15:15" x14ac:dyDescent="0.2">
      <c r="O781" s="10"/>
    </row>
    <row r="782" spans="15:15" x14ac:dyDescent="0.2">
      <c r="O782" s="10"/>
    </row>
    <row r="783" spans="15:15" x14ac:dyDescent="0.2">
      <c r="O783" s="10"/>
    </row>
    <row r="784" spans="15:15" x14ac:dyDescent="0.2">
      <c r="O784" s="10"/>
    </row>
    <row r="785" spans="15:15" x14ac:dyDescent="0.2">
      <c r="O785" s="10"/>
    </row>
    <row r="786" spans="15:15" x14ac:dyDescent="0.2">
      <c r="O786" s="10"/>
    </row>
    <row r="787" spans="15:15" x14ac:dyDescent="0.2">
      <c r="O787" s="10"/>
    </row>
    <row r="788" spans="15:15" x14ac:dyDescent="0.2">
      <c r="O788" s="10"/>
    </row>
    <row r="789" spans="15:15" x14ac:dyDescent="0.2">
      <c r="O789" s="10"/>
    </row>
    <row r="790" spans="15:15" x14ac:dyDescent="0.2">
      <c r="O790" s="10"/>
    </row>
    <row r="791" spans="15:15" x14ac:dyDescent="0.2">
      <c r="O791" s="10"/>
    </row>
    <row r="792" spans="15:15" x14ac:dyDescent="0.2">
      <c r="O792" s="10"/>
    </row>
    <row r="793" spans="15:15" x14ac:dyDescent="0.2">
      <c r="O793" s="10"/>
    </row>
    <row r="794" spans="15:15" x14ac:dyDescent="0.2">
      <c r="O794" s="10"/>
    </row>
    <row r="795" spans="15:15" x14ac:dyDescent="0.2">
      <c r="O795" s="10"/>
    </row>
    <row r="796" spans="15:15" x14ac:dyDescent="0.2">
      <c r="O796" s="10"/>
    </row>
    <row r="797" spans="15:15" x14ac:dyDescent="0.2">
      <c r="O797" s="10"/>
    </row>
    <row r="798" spans="15:15" x14ac:dyDescent="0.2">
      <c r="O798" s="10"/>
    </row>
    <row r="799" spans="15:15" x14ac:dyDescent="0.2">
      <c r="O799" s="10"/>
    </row>
    <row r="800" spans="15:15" x14ac:dyDescent="0.2">
      <c r="O800" s="10"/>
    </row>
    <row r="801" spans="15:15" x14ac:dyDescent="0.2">
      <c r="O801" s="10"/>
    </row>
    <row r="802" spans="15:15" x14ac:dyDescent="0.2">
      <c r="O802" s="10"/>
    </row>
    <row r="803" spans="15:15" x14ac:dyDescent="0.2">
      <c r="O803" s="10"/>
    </row>
    <row r="804" spans="15:15" x14ac:dyDescent="0.2">
      <c r="O804" s="10"/>
    </row>
    <row r="805" spans="15:15" x14ac:dyDescent="0.2">
      <c r="O805" s="10"/>
    </row>
    <row r="806" spans="15:15" x14ac:dyDescent="0.2">
      <c r="O806" s="10"/>
    </row>
    <row r="807" spans="15:15" x14ac:dyDescent="0.2">
      <c r="O807" s="10"/>
    </row>
    <row r="808" spans="15:15" x14ac:dyDescent="0.2">
      <c r="O808" s="10"/>
    </row>
    <row r="809" spans="15:15" x14ac:dyDescent="0.2">
      <c r="O809" s="10"/>
    </row>
    <row r="810" spans="15:15" x14ac:dyDescent="0.2">
      <c r="O810" s="10"/>
    </row>
    <row r="811" spans="15:15" x14ac:dyDescent="0.2">
      <c r="O811" s="10"/>
    </row>
    <row r="812" spans="15:15" x14ac:dyDescent="0.2">
      <c r="O812" s="10"/>
    </row>
    <row r="813" spans="15:15" x14ac:dyDescent="0.2">
      <c r="O813" s="10"/>
    </row>
    <row r="814" spans="15:15" x14ac:dyDescent="0.2">
      <c r="O814" s="10"/>
    </row>
    <row r="815" spans="15:15" x14ac:dyDescent="0.2">
      <c r="O815" s="10"/>
    </row>
    <row r="816" spans="15:15" x14ac:dyDescent="0.2">
      <c r="O816" s="10"/>
    </row>
    <row r="817" spans="15:15" x14ac:dyDescent="0.2">
      <c r="O817" s="10"/>
    </row>
    <row r="818" spans="15:15" x14ac:dyDescent="0.2">
      <c r="O818" s="10"/>
    </row>
    <row r="819" spans="15:15" x14ac:dyDescent="0.2">
      <c r="O819" s="10"/>
    </row>
    <row r="820" spans="15:15" x14ac:dyDescent="0.2">
      <c r="O820" s="10"/>
    </row>
    <row r="821" spans="15:15" x14ac:dyDescent="0.2">
      <c r="O821" s="10"/>
    </row>
    <row r="822" spans="15:15" x14ac:dyDescent="0.2">
      <c r="O822" s="10"/>
    </row>
    <row r="823" spans="15:15" x14ac:dyDescent="0.2">
      <c r="O823" s="10"/>
    </row>
    <row r="824" spans="15:15" x14ac:dyDescent="0.2">
      <c r="O824" s="10"/>
    </row>
    <row r="825" spans="15:15" x14ac:dyDescent="0.2">
      <c r="O825" s="10"/>
    </row>
    <row r="826" spans="15:15" x14ac:dyDescent="0.2">
      <c r="O826" s="10"/>
    </row>
    <row r="827" spans="15:15" x14ac:dyDescent="0.2">
      <c r="O827" s="10"/>
    </row>
    <row r="828" spans="15:15" x14ac:dyDescent="0.2">
      <c r="O828" s="10"/>
    </row>
    <row r="829" spans="15:15" x14ac:dyDescent="0.2">
      <c r="O829" s="10"/>
    </row>
    <row r="830" spans="15:15" x14ac:dyDescent="0.2">
      <c r="O830" s="10"/>
    </row>
    <row r="831" spans="15:15" x14ac:dyDescent="0.2">
      <c r="O831" s="10"/>
    </row>
    <row r="832" spans="15:15" x14ac:dyDescent="0.2">
      <c r="O832" s="10"/>
    </row>
    <row r="833" spans="15:15" x14ac:dyDescent="0.2">
      <c r="O833" s="10"/>
    </row>
    <row r="834" spans="15:15" x14ac:dyDescent="0.2">
      <c r="O834" s="10"/>
    </row>
    <row r="835" spans="15:15" x14ac:dyDescent="0.2">
      <c r="O835" s="10"/>
    </row>
    <row r="836" spans="15:15" x14ac:dyDescent="0.2">
      <c r="O836" s="10"/>
    </row>
    <row r="837" spans="15:15" x14ac:dyDescent="0.2">
      <c r="O837" s="10"/>
    </row>
    <row r="838" spans="15:15" x14ac:dyDescent="0.2">
      <c r="O838" s="10"/>
    </row>
    <row r="839" spans="15:15" x14ac:dyDescent="0.2">
      <c r="O839" s="10"/>
    </row>
    <row r="840" spans="15:15" x14ac:dyDescent="0.2">
      <c r="O840" s="10"/>
    </row>
    <row r="841" spans="15:15" x14ac:dyDescent="0.2">
      <c r="O841" s="10"/>
    </row>
    <row r="842" spans="15:15" x14ac:dyDescent="0.2">
      <c r="O842" s="10"/>
    </row>
    <row r="843" spans="15:15" x14ac:dyDescent="0.2">
      <c r="O843" s="10"/>
    </row>
    <row r="844" spans="15:15" x14ac:dyDescent="0.2">
      <c r="O844" s="10"/>
    </row>
    <row r="845" spans="15:15" x14ac:dyDescent="0.2">
      <c r="O845" s="10"/>
    </row>
    <row r="846" spans="15:15" x14ac:dyDescent="0.2">
      <c r="O846" s="10"/>
    </row>
    <row r="847" spans="15:15" x14ac:dyDescent="0.2">
      <c r="O847" s="10"/>
    </row>
    <row r="848" spans="15:15" x14ac:dyDescent="0.2">
      <c r="O848" s="10"/>
    </row>
    <row r="849" spans="15:15" x14ac:dyDescent="0.2">
      <c r="O849" s="10"/>
    </row>
    <row r="850" spans="15:15" x14ac:dyDescent="0.2">
      <c r="O850" s="10"/>
    </row>
    <row r="851" spans="15:15" x14ac:dyDescent="0.2">
      <c r="O851" s="10"/>
    </row>
    <row r="852" spans="15:15" x14ac:dyDescent="0.2">
      <c r="O852" s="10"/>
    </row>
    <row r="853" spans="15:15" x14ac:dyDescent="0.2">
      <c r="O853" s="10"/>
    </row>
    <row r="854" spans="15:15" x14ac:dyDescent="0.2">
      <c r="O854" s="10"/>
    </row>
    <row r="855" spans="15:15" x14ac:dyDescent="0.2">
      <c r="O855" s="10"/>
    </row>
    <row r="856" spans="15:15" x14ac:dyDescent="0.2">
      <c r="O856" s="10"/>
    </row>
    <row r="857" spans="15:15" x14ac:dyDescent="0.2">
      <c r="O857" s="10"/>
    </row>
    <row r="858" spans="15:15" x14ac:dyDescent="0.2">
      <c r="O858" s="10"/>
    </row>
    <row r="859" spans="15:15" x14ac:dyDescent="0.2">
      <c r="O859" s="10"/>
    </row>
    <row r="860" spans="15:15" x14ac:dyDescent="0.2">
      <c r="O860" s="10"/>
    </row>
    <row r="861" spans="15:15" x14ac:dyDescent="0.2">
      <c r="O861" s="10"/>
    </row>
    <row r="862" spans="15:15" x14ac:dyDescent="0.2">
      <c r="O862" s="10"/>
    </row>
    <row r="863" spans="15:15" x14ac:dyDescent="0.2">
      <c r="O863" s="10"/>
    </row>
    <row r="864" spans="15:15" x14ac:dyDescent="0.2">
      <c r="O864" s="10"/>
    </row>
    <row r="865" spans="15:15" x14ac:dyDescent="0.2">
      <c r="O865" s="10"/>
    </row>
    <row r="866" spans="15:15" x14ac:dyDescent="0.2">
      <c r="O866" s="10"/>
    </row>
    <row r="867" spans="15:15" x14ac:dyDescent="0.2">
      <c r="O867" s="10"/>
    </row>
    <row r="868" spans="15:15" x14ac:dyDescent="0.2">
      <c r="O868" s="10"/>
    </row>
    <row r="869" spans="15:15" x14ac:dyDescent="0.2">
      <c r="O869" s="10"/>
    </row>
    <row r="870" spans="15:15" x14ac:dyDescent="0.2">
      <c r="O870" s="10"/>
    </row>
    <row r="871" spans="15:15" x14ac:dyDescent="0.2">
      <c r="O871" s="10"/>
    </row>
    <row r="872" spans="15:15" x14ac:dyDescent="0.2">
      <c r="O872" s="10"/>
    </row>
    <row r="873" spans="15:15" x14ac:dyDescent="0.2">
      <c r="O873" s="10"/>
    </row>
    <row r="874" spans="15:15" x14ac:dyDescent="0.2">
      <c r="O874" s="10"/>
    </row>
    <row r="875" spans="15:15" x14ac:dyDescent="0.2">
      <c r="O875" s="10"/>
    </row>
    <row r="876" spans="15:15" x14ac:dyDescent="0.2">
      <c r="O876" s="10"/>
    </row>
    <row r="877" spans="15:15" x14ac:dyDescent="0.2">
      <c r="O877" s="10"/>
    </row>
    <row r="878" spans="15:15" x14ac:dyDescent="0.2">
      <c r="O878" s="10"/>
    </row>
    <row r="879" spans="15:15" x14ac:dyDescent="0.2">
      <c r="O879" s="10"/>
    </row>
    <row r="880" spans="15:15" x14ac:dyDescent="0.2">
      <c r="O880" s="10"/>
    </row>
    <row r="881" spans="15:15" x14ac:dyDescent="0.2">
      <c r="O881" s="10"/>
    </row>
    <row r="882" spans="15:15" x14ac:dyDescent="0.2">
      <c r="O882" s="10"/>
    </row>
    <row r="883" spans="15:15" x14ac:dyDescent="0.2">
      <c r="O883" s="10"/>
    </row>
    <row r="884" spans="15:15" x14ac:dyDescent="0.2">
      <c r="O884" s="10"/>
    </row>
    <row r="885" spans="15:15" x14ac:dyDescent="0.2">
      <c r="O885" s="10"/>
    </row>
    <row r="886" spans="15:15" x14ac:dyDescent="0.2">
      <c r="O886" s="10"/>
    </row>
    <row r="887" spans="15:15" x14ac:dyDescent="0.2">
      <c r="O887" s="10"/>
    </row>
    <row r="888" spans="15:15" x14ac:dyDescent="0.2">
      <c r="O888" s="10"/>
    </row>
    <row r="889" spans="15:15" x14ac:dyDescent="0.2">
      <c r="O889" s="10"/>
    </row>
    <row r="890" spans="15:15" x14ac:dyDescent="0.2">
      <c r="O890" s="10"/>
    </row>
    <row r="891" spans="15:15" x14ac:dyDescent="0.2">
      <c r="O891" s="10"/>
    </row>
    <row r="892" spans="15:15" x14ac:dyDescent="0.2">
      <c r="O892" s="10"/>
    </row>
    <row r="893" spans="15:15" x14ac:dyDescent="0.2">
      <c r="O893" s="10"/>
    </row>
    <row r="894" spans="15:15" x14ac:dyDescent="0.2">
      <c r="O894" s="10"/>
    </row>
    <row r="895" spans="15:15" x14ac:dyDescent="0.2">
      <c r="O895" s="10"/>
    </row>
    <row r="896" spans="15:15" x14ac:dyDescent="0.2">
      <c r="O896" s="10"/>
    </row>
    <row r="897" spans="15:15" x14ac:dyDescent="0.2">
      <c r="O897" s="10"/>
    </row>
    <row r="898" spans="15:15" x14ac:dyDescent="0.2">
      <c r="O898" s="10"/>
    </row>
    <row r="899" spans="15:15" x14ac:dyDescent="0.2">
      <c r="O899" s="10"/>
    </row>
    <row r="900" spans="15:15" x14ac:dyDescent="0.2">
      <c r="O900" s="10"/>
    </row>
    <row r="901" spans="15:15" x14ac:dyDescent="0.2">
      <c r="O901" s="10"/>
    </row>
    <row r="902" spans="15:15" x14ac:dyDescent="0.2">
      <c r="O902" s="10"/>
    </row>
    <row r="903" spans="15:15" x14ac:dyDescent="0.2">
      <c r="O903" s="10"/>
    </row>
    <row r="904" spans="15:15" x14ac:dyDescent="0.2">
      <c r="O904" s="10"/>
    </row>
    <row r="905" spans="15:15" x14ac:dyDescent="0.2">
      <c r="O905" s="10"/>
    </row>
    <row r="906" spans="15:15" x14ac:dyDescent="0.2">
      <c r="O906" s="10"/>
    </row>
    <row r="907" spans="15:15" x14ac:dyDescent="0.2">
      <c r="O907" s="10"/>
    </row>
    <row r="908" spans="15:15" x14ac:dyDescent="0.2">
      <c r="O908" s="10"/>
    </row>
    <row r="909" spans="15:15" x14ac:dyDescent="0.2">
      <c r="O909" s="10"/>
    </row>
    <row r="910" spans="15:15" x14ac:dyDescent="0.2">
      <c r="O910" s="10"/>
    </row>
    <row r="911" spans="15:15" x14ac:dyDescent="0.2">
      <c r="O911" s="10"/>
    </row>
    <row r="912" spans="15:15" x14ac:dyDescent="0.2">
      <c r="O912" s="10"/>
    </row>
    <row r="913" spans="15:15" x14ac:dyDescent="0.2">
      <c r="O913" s="10"/>
    </row>
    <row r="914" spans="15:15" x14ac:dyDescent="0.2">
      <c r="O914" s="10"/>
    </row>
    <row r="915" spans="15:15" x14ac:dyDescent="0.2">
      <c r="O915" s="10"/>
    </row>
    <row r="916" spans="15:15" x14ac:dyDescent="0.2">
      <c r="O916" s="10"/>
    </row>
    <row r="917" spans="15:15" x14ac:dyDescent="0.2">
      <c r="O917" s="10"/>
    </row>
    <row r="918" spans="15:15" x14ac:dyDescent="0.2">
      <c r="O918" s="10"/>
    </row>
    <row r="919" spans="15:15" x14ac:dyDescent="0.2">
      <c r="O919" s="10"/>
    </row>
    <row r="920" spans="15:15" x14ac:dyDescent="0.2">
      <c r="O920" s="10"/>
    </row>
    <row r="921" spans="15:15" x14ac:dyDescent="0.2">
      <c r="O921" s="10"/>
    </row>
    <row r="922" spans="15:15" x14ac:dyDescent="0.2">
      <c r="O922" s="10"/>
    </row>
    <row r="923" spans="15:15" x14ac:dyDescent="0.2">
      <c r="O923" s="10"/>
    </row>
    <row r="924" spans="15:15" x14ac:dyDescent="0.2">
      <c r="O924" s="10"/>
    </row>
    <row r="925" spans="15:15" x14ac:dyDescent="0.2">
      <c r="O925" s="10"/>
    </row>
    <row r="926" spans="15:15" x14ac:dyDescent="0.2">
      <c r="O926" s="10"/>
    </row>
    <row r="927" spans="15:15" x14ac:dyDescent="0.2">
      <c r="O927" s="10"/>
    </row>
    <row r="928" spans="15:15" x14ac:dyDescent="0.2">
      <c r="O928" s="10"/>
    </row>
    <row r="929" spans="15:15" x14ac:dyDescent="0.2">
      <c r="O929" s="10"/>
    </row>
    <row r="930" spans="15:15" x14ac:dyDescent="0.2">
      <c r="O930" s="10"/>
    </row>
    <row r="931" spans="15:15" x14ac:dyDescent="0.2">
      <c r="O931" s="10"/>
    </row>
    <row r="932" spans="15:15" x14ac:dyDescent="0.2">
      <c r="O932" s="10"/>
    </row>
    <row r="933" spans="15:15" x14ac:dyDescent="0.2">
      <c r="O933" s="10"/>
    </row>
    <row r="934" spans="15:15" x14ac:dyDescent="0.2">
      <c r="O934" s="10"/>
    </row>
    <row r="935" spans="15:15" x14ac:dyDescent="0.2">
      <c r="O935" s="10"/>
    </row>
    <row r="936" spans="15:15" x14ac:dyDescent="0.2">
      <c r="O936" s="10"/>
    </row>
    <row r="937" spans="15:15" x14ac:dyDescent="0.2">
      <c r="O937" s="10"/>
    </row>
    <row r="938" spans="15:15" x14ac:dyDescent="0.2">
      <c r="O938" s="10"/>
    </row>
    <row r="939" spans="15:15" x14ac:dyDescent="0.2">
      <c r="O939" s="10"/>
    </row>
    <row r="940" spans="15:15" x14ac:dyDescent="0.2">
      <c r="O940" s="10"/>
    </row>
    <row r="941" spans="15:15" x14ac:dyDescent="0.2">
      <c r="O941" s="10"/>
    </row>
    <row r="942" spans="15:15" x14ac:dyDescent="0.2">
      <c r="O942" s="10"/>
    </row>
    <row r="943" spans="15:15" x14ac:dyDescent="0.2">
      <c r="O943" s="10"/>
    </row>
    <row r="944" spans="15:15" x14ac:dyDescent="0.2">
      <c r="O944" s="10"/>
    </row>
    <row r="945" spans="15:15" x14ac:dyDescent="0.2">
      <c r="O945" s="10"/>
    </row>
    <row r="946" spans="15:15" x14ac:dyDescent="0.2">
      <c r="O946" s="10"/>
    </row>
    <row r="947" spans="15:15" x14ac:dyDescent="0.2">
      <c r="O947" s="10"/>
    </row>
    <row r="948" spans="15:15" x14ac:dyDescent="0.2">
      <c r="O948" s="10"/>
    </row>
    <row r="949" spans="15:15" x14ac:dyDescent="0.2">
      <c r="O949" s="10"/>
    </row>
    <row r="950" spans="15:15" x14ac:dyDescent="0.2">
      <c r="O950" s="10"/>
    </row>
    <row r="951" spans="15:15" x14ac:dyDescent="0.2">
      <c r="O951" s="10"/>
    </row>
    <row r="952" spans="15:15" x14ac:dyDescent="0.2">
      <c r="O952" s="10"/>
    </row>
    <row r="953" spans="15:15" x14ac:dyDescent="0.2">
      <c r="O953" s="10"/>
    </row>
    <row r="954" spans="15:15" x14ac:dyDescent="0.2">
      <c r="O954" s="10"/>
    </row>
    <row r="955" spans="15:15" x14ac:dyDescent="0.2">
      <c r="O955" s="10"/>
    </row>
    <row r="956" spans="15:15" x14ac:dyDescent="0.2">
      <c r="O956" s="10"/>
    </row>
    <row r="957" spans="15:15" x14ac:dyDescent="0.2">
      <c r="O957" s="10"/>
    </row>
    <row r="958" spans="15:15" x14ac:dyDescent="0.2">
      <c r="O958" s="10"/>
    </row>
    <row r="959" spans="15:15" x14ac:dyDescent="0.2">
      <c r="O959" s="10"/>
    </row>
    <row r="960" spans="15:15" x14ac:dyDescent="0.2">
      <c r="O960" s="10"/>
    </row>
    <row r="961" spans="15:15" x14ac:dyDescent="0.2">
      <c r="O961" s="10"/>
    </row>
    <row r="962" spans="15:15" x14ac:dyDescent="0.2">
      <c r="O962" s="10"/>
    </row>
    <row r="963" spans="15:15" x14ac:dyDescent="0.2">
      <c r="O963" s="10"/>
    </row>
    <row r="964" spans="15:15" x14ac:dyDescent="0.2">
      <c r="O964" s="10"/>
    </row>
    <row r="965" spans="15:15" x14ac:dyDescent="0.2">
      <c r="O965" s="10"/>
    </row>
    <row r="966" spans="15:15" x14ac:dyDescent="0.2">
      <c r="O966" s="10"/>
    </row>
    <row r="967" spans="15:15" x14ac:dyDescent="0.2">
      <c r="O967" s="10"/>
    </row>
    <row r="968" spans="15:15" x14ac:dyDescent="0.2">
      <c r="O968" s="10"/>
    </row>
    <row r="969" spans="15:15" x14ac:dyDescent="0.2">
      <c r="O969" s="10"/>
    </row>
    <row r="970" spans="15:15" x14ac:dyDescent="0.2">
      <c r="O970" s="10"/>
    </row>
    <row r="971" spans="15:15" x14ac:dyDescent="0.2">
      <c r="O971" s="10"/>
    </row>
    <row r="972" spans="15:15" x14ac:dyDescent="0.2">
      <c r="O972" s="10"/>
    </row>
    <row r="973" spans="15:15" x14ac:dyDescent="0.2">
      <c r="O973" s="10"/>
    </row>
    <row r="974" spans="15:15" x14ac:dyDescent="0.2">
      <c r="O974" s="10"/>
    </row>
    <row r="975" spans="15:15" x14ac:dyDescent="0.2">
      <c r="O975" s="10"/>
    </row>
    <row r="976" spans="15:15" x14ac:dyDescent="0.2">
      <c r="O976" s="10"/>
    </row>
    <row r="977" spans="15:15" x14ac:dyDescent="0.2">
      <c r="O977" s="10"/>
    </row>
    <row r="978" spans="15:15" x14ac:dyDescent="0.2">
      <c r="O978" s="10"/>
    </row>
    <row r="979" spans="15:15" x14ac:dyDescent="0.2">
      <c r="O979" s="10"/>
    </row>
    <row r="980" spans="15:15" x14ac:dyDescent="0.2">
      <c r="O980" s="10"/>
    </row>
    <row r="981" spans="15:15" x14ac:dyDescent="0.2">
      <c r="O981" s="10"/>
    </row>
    <row r="982" spans="15:15" x14ac:dyDescent="0.2">
      <c r="O982" s="10"/>
    </row>
    <row r="983" spans="15:15" x14ac:dyDescent="0.2">
      <c r="O983" s="10"/>
    </row>
    <row r="984" spans="15:15" x14ac:dyDescent="0.2">
      <c r="O984" s="10"/>
    </row>
    <row r="985" spans="15:15" x14ac:dyDescent="0.2">
      <c r="O985" s="10"/>
    </row>
    <row r="986" spans="15:15" x14ac:dyDescent="0.2">
      <c r="O986" s="10"/>
    </row>
    <row r="987" spans="15:15" x14ac:dyDescent="0.2">
      <c r="O987" s="10"/>
    </row>
    <row r="988" spans="15:15" x14ac:dyDescent="0.2">
      <c r="O988" s="10"/>
    </row>
    <row r="989" spans="15:15" x14ac:dyDescent="0.2">
      <c r="O989" s="10"/>
    </row>
    <row r="990" spans="15:15" x14ac:dyDescent="0.2">
      <c r="O990" s="10"/>
    </row>
    <row r="991" spans="15:15" x14ac:dyDescent="0.2">
      <c r="O991" s="10"/>
    </row>
    <row r="992" spans="15:15" x14ac:dyDescent="0.2">
      <c r="O992" s="10"/>
    </row>
    <row r="993" spans="15:15" x14ac:dyDescent="0.2">
      <c r="O993" s="10"/>
    </row>
    <row r="994" spans="15:15" x14ac:dyDescent="0.2">
      <c r="O994" s="10"/>
    </row>
    <row r="995" spans="15:15" x14ac:dyDescent="0.2">
      <c r="O995" s="10"/>
    </row>
    <row r="996" spans="15:15" x14ac:dyDescent="0.2">
      <c r="O996" s="10"/>
    </row>
    <row r="997" spans="15:15" x14ac:dyDescent="0.2">
      <c r="O997" s="10"/>
    </row>
    <row r="998" spans="15:15" x14ac:dyDescent="0.2">
      <c r="O998" s="10"/>
    </row>
    <row r="999" spans="15:15" x14ac:dyDescent="0.2">
      <c r="O999" s="10"/>
    </row>
    <row r="1000" spans="15:15" x14ac:dyDescent="0.2">
      <c r="O1000" s="10"/>
    </row>
    <row r="1001" spans="15:15" x14ac:dyDescent="0.2">
      <c r="O1001" s="10"/>
    </row>
    <row r="1002" spans="15:15" x14ac:dyDescent="0.2">
      <c r="O1002" s="10"/>
    </row>
    <row r="1003" spans="15:15" x14ac:dyDescent="0.2">
      <c r="O1003" s="10"/>
    </row>
    <row r="1004" spans="15:15" x14ac:dyDescent="0.2">
      <c r="O1004" s="10"/>
    </row>
    <row r="1005" spans="15:15" x14ac:dyDescent="0.2">
      <c r="O1005" s="10"/>
    </row>
    <row r="1006" spans="15:15" x14ac:dyDescent="0.2">
      <c r="O1006" s="10"/>
    </row>
    <row r="1007" spans="15:15" x14ac:dyDescent="0.2">
      <c r="O1007" s="10"/>
    </row>
    <row r="1008" spans="15:15" x14ac:dyDescent="0.2">
      <c r="O1008" s="10"/>
    </row>
    <row r="1009" spans="15:15" x14ac:dyDescent="0.2">
      <c r="O1009" s="10"/>
    </row>
    <row r="1010" spans="15:15" x14ac:dyDescent="0.2">
      <c r="O1010" s="10"/>
    </row>
    <row r="1011" spans="15:15" x14ac:dyDescent="0.2">
      <c r="O1011" s="10"/>
    </row>
    <row r="1012" spans="15:15" x14ac:dyDescent="0.2">
      <c r="O1012" s="10"/>
    </row>
    <row r="1013" spans="15:15" x14ac:dyDescent="0.2">
      <c r="O1013" s="10"/>
    </row>
    <row r="1014" spans="15:15" x14ac:dyDescent="0.2">
      <c r="O1014" s="10"/>
    </row>
    <row r="1015" spans="15:15" x14ac:dyDescent="0.2">
      <c r="O1015" s="10"/>
    </row>
    <row r="1016" spans="15:15" x14ac:dyDescent="0.2">
      <c r="O1016" s="10"/>
    </row>
    <row r="1017" spans="15:15" x14ac:dyDescent="0.2">
      <c r="O1017" s="10"/>
    </row>
    <row r="1018" spans="15:15" x14ac:dyDescent="0.2">
      <c r="O1018" s="10"/>
    </row>
    <row r="1019" spans="15:15" x14ac:dyDescent="0.2">
      <c r="O1019" s="10"/>
    </row>
    <row r="1020" spans="15:15" x14ac:dyDescent="0.2">
      <c r="O1020" s="10"/>
    </row>
    <row r="1021" spans="15:15" x14ac:dyDescent="0.2">
      <c r="O1021" s="10"/>
    </row>
    <row r="1022" spans="15:15" x14ac:dyDescent="0.2">
      <c r="O1022" s="10"/>
    </row>
    <row r="1023" spans="15:15" x14ac:dyDescent="0.2">
      <c r="O1023" s="10"/>
    </row>
    <row r="1024" spans="15:15" x14ac:dyDescent="0.2">
      <c r="O1024" s="10"/>
    </row>
    <row r="1025" spans="15:15" x14ac:dyDescent="0.2">
      <c r="O1025" s="10"/>
    </row>
    <row r="1026" spans="15:15" x14ac:dyDescent="0.2">
      <c r="O1026" s="10"/>
    </row>
    <row r="1027" spans="15:15" x14ac:dyDescent="0.2">
      <c r="O1027" s="10"/>
    </row>
    <row r="1028" spans="15:15" x14ac:dyDescent="0.2">
      <c r="O1028" s="10"/>
    </row>
    <row r="1029" spans="15:15" x14ac:dyDescent="0.2">
      <c r="O1029" s="10"/>
    </row>
    <row r="1030" spans="15:15" x14ac:dyDescent="0.2">
      <c r="O1030" s="10"/>
    </row>
    <row r="1031" spans="15:15" x14ac:dyDescent="0.2">
      <c r="O1031" s="10"/>
    </row>
    <row r="1032" spans="15:15" x14ac:dyDescent="0.2">
      <c r="O1032" s="10"/>
    </row>
    <row r="1033" spans="15:15" x14ac:dyDescent="0.2">
      <c r="O1033" s="10"/>
    </row>
    <row r="1034" spans="15:15" x14ac:dyDescent="0.2">
      <c r="O1034" s="10"/>
    </row>
    <row r="1035" spans="15:15" x14ac:dyDescent="0.2">
      <c r="O1035" s="10"/>
    </row>
    <row r="1036" spans="15:15" x14ac:dyDescent="0.2">
      <c r="O1036" s="10"/>
    </row>
    <row r="1037" spans="15:15" x14ac:dyDescent="0.2">
      <c r="O1037" s="10"/>
    </row>
    <row r="1038" spans="15:15" x14ac:dyDescent="0.2">
      <c r="O1038" s="10"/>
    </row>
    <row r="1039" spans="15:15" x14ac:dyDescent="0.2">
      <c r="O1039" s="10"/>
    </row>
    <row r="1040" spans="15:15" x14ac:dyDescent="0.2">
      <c r="O1040" s="10"/>
    </row>
    <row r="1041" spans="15:15" x14ac:dyDescent="0.2">
      <c r="O1041" s="10"/>
    </row>
    <row r="1042" spans="15:15" x14ac:dyDescent="0.2">
      <c r="O1042" s="10"/>
    </row>
    <row r="1043" spans="15:15" x14ac:dyDescent="0.2">
      <c r="O1043" s="10"/>
    </row>
    <row r="1044" spans="15:15" x14ac:dyDescent="0.2">
      <c r="O1044" s="10"/>
    </row>
    <row r="1045" spans="15:15" x14ac:dyDescent="0.2">
      <c r="O1045" s="10"/>
    </row>
    <row r="1046" spans="15:15" x14ac:dyDescent="0.2">
      <c r="O1046" s="10"/>
    </row>
    <row r="1047" spans="15:15" x14ac:dyDescent="0.2">
      <c r="O1047" s="10"/>
    </row>
    <row r="1048" spans="15:15" x14ac:dyDescent="0.2">
      <c r="O1048" s="10"/>
    </row>
    <row r="1049" spans="15:15" x14ac:dyDescent="0.2">
      <c r="O1049" s="10"/>
    </row>
    <row r="1050" spans="15:15" x14ac:dyDescent="0.2">
      <c r="O1050" s="10"/>
    </row>
    <row r="1051" spans="15:15" x14ac:dyDescent="0.2">
      <c r="O1051" s="10"/>
    </row>
    <row r="1052" spans="15:15" x14ac:dyDescent="0.2">
      <c r="O1052" s="10"/>
    </row>
    <row r="1053" spans="15:15" x14ac:dyDescent="0.2">
      <c r="O1053" s="10"/>
    </row>
    <row r="1054" spans="15:15" x14ac:dyDescent="0.2">
      <c r="O1054" s="10"/>
    </row>
    <row r="1055" spans="15:15" x14ac:dyDescent="0.2">
      <c r="O1055" s="10"/>
    </row>
    <row r="1056" spans="15:15" x14ac:dyDescent="0.2">
      <c r="O1056" s="10"/>
    </row>
    <row r="1057" spans="15:15" x14ac:dyDescent="0.2">
      <c r="O1057" s="10"/>
    </row>
    <row r="1058" spans="15:15" x14ac:dyDescent="0.2">
      <c r="O1058" s="10"/>
    </row>
    <row r="1059" spans="15:15" x14ac:dyDescent="0.2">
      <c r="O1059" s="10"/>
    </row>
    <row r="1060" spans="15:15" x14ac:dyDescent="0.2">
      <c r="O1060" s="10"/>
    </row>
    <row r="1061" spans="15:15" x14ac:dyDescent="0.2">
      <c r="O1061" s="10"/>
    </row>
    <row r="1062" spans="15:15" x14ac:dyDescent="0.2">
      <c r="O1062" s="10"/>
    </row>
    <row r="1063" spans="15:15" x14ac:dyDescent="0.2">
      <c r="O1063" s="10"/>
    </row>
    <row r="1064" spans="15:15" x14ac:dyDescent="0.2">
      <c r="O1064" s="10"/>
    </row>
    <row r="1065" spans="15:15" x14ac:dyDescent="0.2">
      <c r="O1065" s="10"/>
    </row>
    <row r="1066" spans="15:15" x14ac:dyDescent="0.2">
      <c r="O1066" s="10"/>
    </row>
    <row r="1067" spans="15:15" x14ac:dyDescent="0.2">
      <c r="O1067" s="10"/>
    </row>
    <row r="1068" spans="15:15" x14ac:dyDescent="0.2">
      <c r="O1068" s="10"/>
    </row>
    <row r="1069" spans="15:15" x14ac:dyDescent="0.2">
      <c r="O1069" s="10"/>
    </row>
    <row r="1070" spans="15:15" x14ac:dyDescent="0.2">
      <c r="O1070" s="10"/>
    </row>
    <row r="1071" spans="15:15" x14ac:dyDescent="0.2">
      <c r="O1071" s="10"/>
    </row>
    <row r="1072" spans="15:15" x14ac:dyDescent="0.2">
      <c r="O1072" s="10"/>
    </row>
    <row r="1073" spans="15:15" x14ac:dyDescent="0.2">
      <c r="O1073" s="10"/>
    </row>
    <row r="1074" spans="15:15" x14ac:dyDescent="0.2">
      <c r="O1074" s="10"/>
    </row>
    <row r="1075" spans="15:15" x14ac:dyDescent="0.2">
      <c r="O1075" s="10"/>
    </row>
    <row r="1076" spans="15:15" x14ac:dyDescent="0.2">
      <c r="O1076" s="10"/>
    </row>
    <row r="1077" spans="15:15" x14ac:dyDescent="0.2">
      <c r="O1077" s="10"/>
    </row>
    <row r="1078" spans="15:15" x14ac:dyDescent="0.2">
      <c r="O1078" s="10"/>
    </row>
    <row r="1079" spans="15:15" x14ac:dyDescent="0.2">
      <c r="O1079" s="10"/>
    </row>
    <row r="1080" spans="15:15" x14ac:dyDescent="0.2">
      <c r="O1080" s="10"/>
    </row>
    <row r="1081" spans="15:15" x14ac:dyDescent="0.2">
      <c r="O1081" s="10"/>
    </row>
    <row r="1082" spans="15:15" x14ac:dyDescent="0.2">
      <c r="O1082" s="10"/>
    </row>
    <row r="1083" spans="15:15" x14ac:dyDescent="0.2">
      <c r="O1083" s="10"/>
    </row>
    <row r="1084" spans="15:15" x14ac:dyDescent="0.2">
      <c r="O1084" s="10"/>
    </row>
    <row r="1085" spans="15:15" x14ac:dyDescent="0.2">
      <c r="O1085" s="10"/>
    </row>
    <row r="1086" spans="15:15" x14ac:dyDescent="0.2">
      <c r="O1086" s="10"/>
    </row>
    <row r="1087" spans="15:15" x14ac:dyDescent="0.2">
      <c r="O1087" s="10"/>
    </row>
    <row r="1088" spans="15:15" x14ac:dyDescent="0.2">
      <c r="O1088" s="10"/>
    </row>
    <row r="1089" spans="15:15" x14ac:dyDescent="0.2">
      <c r="O1089" s="10"/>
    </row>
    <row r="1090" spans="15:15" x14ac:dyDescent="0.2">
      <c r="O1090" s="10"/>
    </row>
    <row r="1091" spans="15:15" x14ac:dyDescent="0.2">
      <c r="O1091" s="10"/>
    </row>
    <row r="1092" spans="15:15" x14ac:dyDescent="0.2">
      <c r="O1092" s="10"/>
    </row>
    <row r="1093" spans="15:15" x14ac:dyDescent="0.2">
      <c r="O1093" s="10"/>
    </row>
    <row r="1094" spans="15:15" x14ac:dyDescent="0.2">
      <c r="O1094" s="10"/>
    </row>
    <row r="1095" spans="15:15" x14ac:dyDescent="0.2">
      <c r="O1095" s="10"/>
    </row>
    <row r="1096" spans="15:15" x14ac:dyDescent="0.2">
      <c r="O1096" s="10"/>
    </row>
    <row r="1097" spans="15:15" x14ac:dyDescent="0.2">
      <c r="O1097" s="10"/>
    </row>
    <row r="1098" spans="15:15" x14ac:dyDescent="0.2">
      <c r="O1098" s="10"/>
    </row>
    <row r="1099" spans="15:15" x14ac:dyDescent="0.2">
      <c r="O1099" s="10"/>
    </row>
    <row r="1100" spans="15:15" x14ac:dyDescent="0.2">
      <c r="O1100" s="10"/>
    </row>
    <row r="1101" spans="15:15" x14ac:dyDescent="0.2">
      <c r="O1101" s="10"/>
    </row>
    <row r="1102" spans="15:15" x14ac:dyDescent="0.2">
      <c r="O1102" s="10"/>
    </row>
    <row r="1103" spans="15:15" x14ac:dyDescent="0.2">
      <c r="O1103" s="10"/>
    </row>
    <row r="1104" spans="15:15" x14ac:dyDescent="0.2">
      <c r="O1104" s="10"/>
    </row>
    <row r="1105" spans="15:15" x14ac:dyDescent="0.2">
      <c r="O1105" s="10"/>
    </row>
    <row r="1106" spans="15:15" x14ac:dyDescent="0.2">
      <c r="O1106" s="10"/>
    </row>
    <row r="1107" spans="15:15" x14ac:dyDescent="0.2">
      <c r="O1107" s="10"/>
    </row>
    <row r="1108" spans="15:15" x14ac:dyDescent="0.2">
      <c r="O1108" s="10"/>
    </row>
    <row r="1109" spans="15:15" x14ac:dyDescent="0.2">
      <c r="O1109" s="10"/>
    </row>
    <row r="1110" spans="15:15" x14ac:dyDescent="0.2">
      <c r="O1110" s="10"/>
    </row>
    <row r="1111" spans="15:15" x14ac:dyDescent="0.2">
      <c r="O1111" s="10"/>
    </row>
    <row r="1112" spans="15:15" x14ac:dyDescent="0.2">
      <c r="O1112" s="10"/>
    </row>
    <row r="1113" spans="15:15" x14ac:dyDescent="0.2">
      <c r="O1113" s="10"/>
    </row>
    <row r="1114" spans="15:15" x14ac:dyDescent="0.2">
      <c r="O1114" s="10"/>
    </row>
    <row r="1115" spans="15:15" x14ac:dyDescent="0.2">
      <c r="O1115" s="10"/>
    </row>
    <row r="1116" spans="15:15" x14ac:dyDescent="0.2">
      <c r="O1116" s="10"/>
    </row>
    <row r="1117" spans="15:15" x14ac:dyDescent="0.2">
      <c r="O1117" s="10"/>
    </row>
    <row r="1118" spans="15:15" x14ac:dyDescent="0.2">
      <c r="O1118" s="10"/>
    </row>
    <row r="1119" spans="15:15" x14ac:dyDescent="0.2">
      <c r="O1119" s="10"/>
    </row>
    <row r="1120" spans="15:15" x14ac:dyDescent="0.2">
      <c r="O1120" s="10"/>
    </row>
    <row r="1121" spans="15:15" x14ac:dyDescent="0.2">
      <c r="O1121" s="10"/>
    </row>
    <row r="1122" spans="15:15" x14ac:dyDescent="0.2">
      <c r="O1122" s="10"/>
    </row>
    <row r="1123" spans="15:15" x14ac:dyDescent="0.2">
      <c r="O1123" s="10"/>
    </row>
    <row r="1124" spans="15:15" x14ac:dyDescent="0.2">
      <c r="O1124" s="10"/>
    </row>
    <row r="1125" spans="15:15" x14ac:dyDescent="0.2">
      <c r="O1125" s="10"/>
    </row>
    <row r="1126" spans="15:15" x14ac:dyDescent="0.2">
      <c r="O1126" s="10"/>
    </row>
    <row r="1127" spans="15:15" x14ac:dyDescent="0.2">
      <c r="O1127" s="10"/>
    </row>
    <row r="1128" spans="15:15" x14ac:dyDescent="0.2">
      <c r="O1128" s="10"/>
    </row>
    <row r="1129" spans="15:15" x14ac:dyDescent="0.2">
      <c r="O1129" s="10"/>
    </row>
    <row r="1130" spans="15:15" x14ac:dyDescent="0.2">
      <c r="O1130" s="10"/>
    </row>
    <row r="1131" spans="15:15" x14ac:dyDescent="0.2">
      <c r="O1131" s="10"/>
    </row>
    <row r="1132" spans="15:15" x14ac:dyDescent="0.2">
      <c r="O1132" s="10"/>
    </row>
    <row r="1133" spans="15:15" x14ac:dyDescent="0.2">
      <c r="O1133" s="10"/>
    </row>
    <row r="1134" spans="15:15" x14ac:dyDescent="0.2">
      <c r="O1134" s="10"/>
    </row>
    <row r="1135" spans="15:15" x14ac:dyDescent="0.2">
      <c r="O1135" s="10"/>
    </row>
    <row r="1136" spans="15:15" x14ac:dyDescent="0.2">
      <c r="O1136" s="10"/>
    </row>
    <row r="1137" spans="15:15" x14ac:dyDescent="0.2">
      <c r="O1137" s="10"/>
    </row>
    <row r="1138" spans="15:15" x14ac:dyDescent="0.2">
      <c r="O1138" s="10"/>
    </row>
    <row r="1139" spans="15:15" x14ac:dyDescent="0.2">
      <c r="O1139" s="10"/>
    </row>
    <row r="1140" spans="15:15" x14ac:dyDescent="0.2">
      <c r="O1140" s="10"/>
    </row>
    <row r="1141" spans="15:15" x14ac:dyDescent="0.2">
      <c r="O1141" s="10"/>
    </row>
    <row r="1142" spans="15:15" x14ac:dyDescent="0.2">
      <c r="O1142" s="10"/>
    </row>
    <row r="1143" spans="15:15" x14ac:dyDescent="0.2">
      <c r="O1143" s="10"/>
    </row>
    <row r="1144" spans="15:15" x14ac:dyDescent="0.2">
      <c r="O1144" s="10"/>
    </row>
    <row r="1145" spans="15:15" x14ac:dyDescent="0.2">
      <c r="O1145" s="10"/>
    </row>
    <row r="1146" spans="15:15" x14ac:dyDescent="0.2">
      <c r="O1146" s="10"/>
    </row>
    <row r="1147" spans="15:15" x14ac:dyDescent="0.2">
      <c r="O1147" s="10"/>
    </row>
    <row r="1148" spans="15:15" x14ac:dyDescent="0.2">
      <c r="O1148" s="10"/>
    </row>
    <row r="1149" spans="15:15" x14ac:dyDescent="0.2">
      <c r="O1149" s="10"/>
    </row>
    <row r="1150" spans="15:15" x14ac:dyDescent="0.2">
      <c r="O1150" s="10"/>
    </row>
    <row r="1151" spans="15:15" x14ac:dyDescent="0.2">
      <c r="O1151" s="10"/>
    </row>
    <row r="1152" spans="15:15" x14ac:dyDescent="0.2">
      <c r="O1152" s="10"/>
    </row>
    <row r="1153" spans="15:15" x14ac:dyDescent="0.2">
      <c r="O1153" s="10"/>
    </row>
    <row r="1154" spans="15:15" x14ac:dyDescent="0.2">
      <c r="O1154" s="10"/>
    </row>
    <row r="1155" spans="15:15" x14ac:dyDescent="0.2">
      <c r="O1155" s="10"/>
    </row>
    <row r="1156" spans="15:15" x14ac:dyDescent="0.2">
      <c r="O1156" s="10"/>
    </row>
    <row r="1157" spans="15:15" x14ac:dyDescent="0.2">
      <c r="O1157" s="10"/>
    </row>
    <row r="1158" spans="15:15" x14ac:dyDescent="0.2">
      <c r="O1158" s="10"/>
    </row>
    <row r="1159" spans="15:15" x14ac:dyDescent="0.2">
      <c r="O1159" s="10"/>
    </row>
    <row r="1160" spans="15:15" x14ac:dyDescent="0.2">
      <c r="O1160" s="10"/>
    </row>
    <row r="1161" spans="15:15" x14ac:dyDescent="0.2">
      <c r="O1161" s="10"/>
    </row>
    <row r="1162" spans="15:15" x14ac:dyDescent="0.2">
      <c r="O1162" s="10"/>
    </row>
    <row r="1163" spans="15:15" x14ac:dyDescent="0.2">
      <c r="O1163" s="10"/>
    </row>
    <row r="1164" spans="15:15" x14ac:dyDescent="0.2">
      <c r="O1164" s="10"/>
    </row>
    <row r="1165" spans="15:15" x14ac:dyDescent="0.2">
      <c r="O1165" s="10"/>
    </row>
    <row r="1166" spans="15:15" x14ac:dyDescent="0.2">
      <c r="O1166" s="10"/>
    </row>
    <row r="1167" spans="15:15" x14ac:dyDescent="0.2">
      <c r="O1167" s="10"/>
    </row>
    <row r="1168" spans="15:15" x14ac:dyDescent="0.2">
      <c r="O1168" s="10"/>
    </row>
    <row r="1169" spans="15:15" x14ac:dyDescent="0.2">
      <c r="O1169" s="10"/>
    </row>
    <row r="1170" spans="15:15" x14ac:dyDescent="0.2">
      <c r="O1170" s="10"/>
    </row>
    <row r="1171" spans="15:15" x14ac:dyDescent="0.2">
      <c r="O1171" s="10"/>
    </row>
    <row r="1172" spans="15:15" x14ac:dyDescent="0.2">
      <c r="O1172" s="10"/>
    </row>
    <row r="1173" spans="15:15" x14ac:dyDescent="0.2">
      <c r="O1173" s="10"/>
    </row>
    <row r="1174" spans="15:15" x14ac:dyDescent="0.2">
      <c r="O1174" s="10"/>
    </row>
    <row r="1175" spans="15:15" x14ac:dyDescent="0.2">
      <c r="O1175" s="10"/>
    </row>
    <row r="1176" spans="15:15" x14ac:dyDescent="0.2">
      <c r="O1176" s="10"/>
    </row>
    <row r="1177" spans="15:15" x14ac:dyDescent="0.2">
      <c r="O1177" s="10"/>
    </row>
    <row r="1178" spans="15:15" x14ac:dyDescent="0.2">
      <c r="O1178" s="10"/>
    </row>
    <row r="1179" spans="15:15" x14ac:dyDescent="0.2">
      <c r="O1179" s="10"/>
    </row>
    <row r="1180" spans="15:15" x14ac:dyDescent="0.2">
      <c r="O1180" s="10"/>
    </row>
    <row r="1181" spans="15:15" x14ac:dyDescent="0.2">
      <c r="O1181" s="10"/>
    </row>
    <row r="1182" spans="15:15" x14ac:dyDescent="0.2">
      <c r="O1182" s="10"/>
    </row>
    <row r="1183" spans="15:15" x14ac:dyDescent="0.2">
      <c r="O1183" s="10"/>
    </row>
    <row r="1184" spans="15:15" x14ac:dyDescent="0.2">
      <c r="O1184" s="10"/>
    </row>
    <row r="1185" spans="15:15" x14ac:dyDescent="0.2">
      <c r="O1185" s="10"/>
    </row>
    <row r="1186" spans="15:15" x14ac:dyDescent="0.2">
      <c r="O1186" s="10"/>
    </row>
    <row r="1187" spans="15:15" x14ac:dyDescent="0.2">
      <c r="O1187" s="10"/>
    </row>
    <row r="1188" spans="15:15" x14ac:dyDescent="0.2">
      <c r="O1188" s="10"/>
    </row>
    <row r="1189" spans="15:15" x14ac:dyDescent="0.2">
      <c r="O1189" s="10"/>
    </row>
    <row r="1190" spans="15:15" x14ac:dyDescent="0.2">
      <c r="O1190" s="10"/>
    </row>
    <row r="1191" spans="15:15" x14ac:dyDescent="0.2">
      <c r="O1191" s="10"/>
    </row>
    <row r="1192" spans="15:15" x14ac:dyDescent="0.2">
      <c r="O1192" s="10"/>
    </row>
    <row r="1193" spans="15:15" x14ac:dyDescent="0.2">
      <c r="O1193" s="10"/>
    </row>
    <row r="1194" spans="15:15" x14ac:dyDescent="0.2">
      <c r="O1194" s="10"/>
    </row>
    <row r="1195" spans="15:15" x14ac:dyDescent="0.2">
      <c r="O1195" s="10"/>
    </row>
    <row r="1196" spans="15:15" x14ac:dyDescent="0.2">
      <c r="O1196" s="10"/>
    </row>
    <row r="1197" spans="15:15" x14ac:dyDescent="0.2">
      <c r="O1197" s="10"/>
    </row>
    <row r="1198" spans="15:15" x14ac:dyDescent="0.2">
      <c r="O1198" s="10"/>
    </row>
    <row r="1199" spans="15:15" x14ac:dyDescent="0.2">
      <c r="O1199" s="10"/>
    </row>
    <row r="1200" spans="15:15" x14ac:dyDescent="0.2">
      <c r="O1200" s="10"/>
    </row>
    <row r="1201" spans="15:15" x14ac:dyDescent="0.2">
      <c r="O1201" s="10"/>
    </row>
    <row r="1202" spans="15:15" x14ac:dyDescent="0.2">
      <c r="O1202" s="10"/>
    </row>
    <row r="1203" spans="15:15" x14ac:dyDescent="0.2">
      <c r="O1203" s="10"/>
    </row>
    <row r="1204" spans="15:15" x14ac:dyDescent="0.2">
      <c r="O1204" s="10"/>
    </row>
    <row r="1205" spans="15:15" x14ac:dyDescent="0.2">
      <c r="O1205" s="10"/>
    </row>
    <row r="1206" spans="15:15" x14ac:dyDescent="0.2">
      <c r="O1206" s="10"/>
    </row>
    <row r="1207" spans="15:15" x14ac:dyDescent="0.2">
      <c r="O1207" s="10"/>
    </row>
    <row r="1208" spans="15:15" x14ac:dyDescent="0.2">
      <c r="O1208" s="10"/>
    </row>
    <row r="1209" spans="15:15" x14ac:dyDescent="0.2">
      <c r="O1209" s="10"/>
    </row>
    <row r="1210" spans="15:15" x14ac:dyDescent="0.2">
      <c r="O1210" s="10"/>
    </row>
    <row r="1211" spans="15:15" x14ac:dyDescent="0.2">
      <c r="O1211" s="10"/>
    </row>
    <row r="1212" spans="15:15" x14ac:dyDescent="0.2">
      <c r="O1212" s="10"/>
    </row>
    <row r="1213" spans="15:15" x14ac:dyDescent="0.2">
      <c r="O1213" s="10"/>
    </row>
    <row r="1214" spans="15:15" x14ac:dyDescent="0.2">
      <c r="O1214" s="10"/>
    </row>
    <row r="1215" spans="15:15" x14ac:dyDescent="0.2">
      <c r="O1215" s="10"/>
    </row>
    <row r="1216" spans="15:15" x14ac:dyDescent="0.2">
      <c r="O1216" s="10"/>
    </row>
    <row r="1217" spans="15:15" x14ac:dyDescent="0.2">
      <c r="O1217" s="10"/>
    </row>
    <row r="1218" spans="15:15" x14ac:dyDescent="0.2">
      <c r="O1218" s="10"/>
    </row>
    <row r="1219" spans="15:15" x14ac:dyDescent="0.2">
      <c r="O1219" s="10"/>
    </row>
    <row r="1220" spans="15:15" x14ac:dyDescent="0.2">
      <c r="O1220" s="10"/>
    </row>
    <row r="1221" spans="15:15" x14ac:dyDescent="0.2">
      <c r="O1221" s="10"/>
    </row>
    <row r="1222" spans="15:15" x14ac:dyDescent="0.2">
      <c r="O1222" s="10"/>
    </row>
    <row r="1223" spans="15:15" x14ac:dyDescent="0.2">
      <c r="O1223" s="10"/>
    </row>
    <row r="1224" spans="15:15" x14ac:dyDescent="0.2">
      <c r="O1224" s="10"/>
    </row>
    <row r="1225" spans="15:15" x14ac:dyDescent="0.2">
      <c r="O1225" s="10"/>
    </row>
    <row r="1226" spans="15:15" x14ac:dyDescent="0.2">
      <c r="O1226" s="10"/>
    </row>
    <row r="1227" spans="15:15" x14ac:dyDescent="0.2">
      <c r="O1227" s="10"/>
    </row>
    <row r="1228" spans="15:15" x14ac:dyDescent="0.2">
      <c r="O1228" s="10"/>
    </row>
    <row r="1229" spans="15:15" x14ac:dyDescent="0.2">
      <c r="O1229" s="10"/>
    </row>
    <row r="1230" spans="15:15" x14ac:dyDescent="0.2">
      <c r="O1230" s="10"/>
    </row>
    <row r="1231" spans="15:15" x14ac:dyDescent="0.2">
      <c r="O1231" s="10"/>
    </row>
    <row r="1232" spans="15:15" x14ac:dyDescent="0.2">
      <c r="O1232" s="10"/>
    </row>
    <row r="1233" spans="15:15" x14ac:dyDescent="0.2">
      <c r="O1233" s="10"/>
    </row>
    <row r="1234" spans="15:15" x14ac:dyDescent="0.2">
      <c r="O1234" s="10"/>
    </row>
    <row r="1235" spans="15:15" x14ac:dyDescent="0.2">
      <c r="O1235" s="10"/>
    </row>
    <row r="1236" spans="15:15" x14ac:dyDescent="0.2">
      <c r="O1236" s="10"/>
    </row>
    <row r="1237" spans="15:15" x14ac:dyDescent="0.2">
      <c r="O1237" s="10"/>
    </row>
    <row r="1238" spans="15:15" x14ac:dyDescent="0.2">
      <c r="O1238" s="10"/>
    </row>
    <row r="1239" spans="15:15" x14ac:dyDescent="0.2">
      <c r="O1239" s="10"/>
    </row>
    <row r="1240" spans="15:15" x14ac:dyDescent="0.2">
      <c r="O1240" s="10"/>
    </row>
    <row r="1241" spans="15:15" x14ac:dyDescent="0.2">
      <c r="O1241" s="10"/>
    </row>
    <row r="1242" spans="15:15" x14ac:dyDescent="0.2">
      <c r="O1242" s="10"/>
    </row>
    <row r="1243" spans="15:15" x14ac:dyDescent="0.2">
      <c r="O1243" s="10"/>
    </row>
    <row r="1244" spans="15:15" x14ac:dyDescent="0.2">
      <c r="O1244" s="10"/>
    </row>
    <row r="1245" spans="15:15" x14ac:dyDescent="0.2">
      <c r="O1245" s="10"/>
    </row>
    <row r="1246" spans="15:15" x14ac:dyDescent="0.2">
      <c r="O1246" s="10"/>
    </row>
    <row r="1247" spans="15:15" x14ac:dyDescent="0.2">
      <c r="O1247" s="10"/>
    </row>
    <row r="1248" spans="15:15" x14ac:dyDescent="0.2">
      <c r="O1248" s="10"/>
    </row>
    <row r="1249" spans="15:15" x14ac:dyDescent="0.2">
      <c r="O1249" s="10"/>
    </row>
    <row r="1250" spans="15:15" x14ac:dyDescent="0.2">
      <c r="O1250" s="10"/>
    </row>
    <row r="1251" spans="15:15" x14ac:dyDescent="0.2">
      <c r="O1251" s="10"/>
    </row>
    <row r="1252" spans="15:15" x14ac:dyDescent="0.2">
      <c r="O1252" s="10"/>
    </row>
    <row r="1253" spans="15:15" x14ac:dyDescent="0.2">
      <c r="O1253" s="10"/>
    </row>
    <row r="1254" spans="15:15" x14ac:dyDescent="0.2">
      <c r="O1254" s="10"/>
    </row>
    <row r="1255" spans="15:15" x14ac:dyDescent="0.2">
      <c r="O1255" s="10"/>
    </row>
    <row r="1256" spans="15:15" x14ac:dyDescent="0.2">
      <c r="O1256" s="10"/>
    </row>
    <row r="1257" spans="15:15" x14ac:dyDescent="0.2">
      <c r="O1257" s="10"/>
    </row>
    <row r="1258" spans="15:15" x14ac:dyDescent="0.2">
      <c r="O1258" s="10"/>
    </row>
    <row r="1259" spans="15:15" x14ac:dyDescent="0.2">
      <c r="O1259" s="10"/>
    </row>
    <row r="1260" spans="15:15" x14ac:dyDescent="0.2">
      <c r="O1260" s="10"/>
    </row>
    <row r="1261" spans="15:15" x14ac:dyDescent="0.2">
      <c r="O1261" s="10"/>
    </row>
    <row r="1262" spans="15:15" x14ac:dyDescent="0.2">
      <c r="O1262" s="10"/>
    </row>
    <row r="1263" spans="15:15" x14ac:dyDescent="0.2">
      <c r="O1263" s="10"/>
    </row>
    <row r="1264" spans="15:15" x14ac:dyDescent="0.2">
      <c r="O1264" s="10"/>
    </row>
    <row r="1265" spans="15:15" x14ac:dyDescent="0.2">
      <c r="O1265" s="10"/>
    </row>
    <row r="1266" spans="15:15" x14ac:dyDescent="0.2">
      <c r="O1266" s="10"/>
    </row>
    <row r="1267" spans="15:15" x14ac:dyDescent="0.2">
      <c r="O1267" s="10"/>
    </row>
    <row r="1268" spans="15:15" x14ac:dyDescent="0.2">
      <c r="O1268" s="10"/>
    </row>
    <row r="1269" spans="15:15" x14ac:dyDescent="0.2">
      <c r="O1269" s="10"/>
    </row>
    <row r="1270" spans="15:15" x14ac:dyDescent="0.2">
      <c r="O1270" s="10"/>
    </row>
    <row r="1271" spans="15:15" x14ac:dyDescent="0.2">
      <c r="O1271" s="10"/>
    </row>
    <row r="1272" spans="15:15" x14ac:dyDescent="0.2">
      <c r="O1272" s="10"/>
    </row>
    <row r="1273" spans="15:15" x14ac:dyDescent="0.2">
      <c r="O1273" s="10"/>
    </row>
    <row r="1274" spans="15:15" x14ac:dyDescent="0.2">
      <c r="O1274" s="10"/>
    </row>
    <row r="1275" spans="15:15" x14ac:dyDescent="0.2">
      <c r="O1275" s="10"/>
    </row>
    <row r="1276" spans="15:15" x14ac:dyDescent="0.2">
      <c r="O1276" s="10"/>
    </row>
    <row r="1277" spans="15:15" x14ac:dyDescent="0.2">
      <c r="O1277" s="10"/>
    </row>
    <row r="1278" spans="15:15" x14ac:dyDescent="0.2">
      <c r="O1278" s="10"/>
    </row>
    <row r="1279" spans="15:15" x14ac:dyDescent="0.2">
      <c r="O1279" s="10"/>
    </row>
    <row r="1280" spans="15:15" x14ac:dyDescent="0.2">
      <c r="O1280" s="10"/>
    </row>
    <row r="1281" spans="15:15" x14ac:dyDescent="0.2">
      <c r="O1281" s="10"/>
    </row>
    <row r="1282" spans="15:15" x14ac:dyDescent="0.2">
      <c r="O1282" s="10"/>
    </row>
    <row r="1283" spans="15:15" x14ac:dyDescent="0.2">
      <c r="O1283" s="10"/>
    </row>
    <row r="1284" spans="15:15" x14ac:dyDescent="0.2">
      <c r="O1284" s="10"/>
    </row>
    <row r="1285" spans="15:15" x14ac:dyDescent="0.2">
      <c r="O1285" s="10"/>
    </row>
    <row r="1286" spans="15:15" x14ac:dyDescent="0.2">
      <c r="O1286" s="10"/>
    </row>
    <row r="1287" spans="15:15" x14ac:dyDescent="0.2">
      <c r="O1287" s="10"/>
    </row>
    <row r="1288" spans="15:15" x14ac:dyDescent="0.2">
      <c r="O1288" s="10"/>
    </row>
    <row r="1289" spans="15:15" x14ac:dyDescent="0.2">
      <c r="O1289" s="10"/>
    </row>
    <row r="1290" spans="15:15" x14ac:dyDescent="0.2">
      <c r="O1290" s="10"/>
    </row>
    <row r="1291" spans="15:15" x14ac:dyDescent="0.2">
      <c r="O1291" s="10"/>
    </row>
    <row r="1292" spans="15:15" x14ac:dyDescent="0.2">
      <c r="O1292" s="10"/>
    </row>
    <row r="1293" spans="15:15" x14ac:dyDescent="0.2">
      <c r="O1293" s="10"/>
    </row>
    <row r="1294" spans="15:15" x14ac:dyDescent="0.2">
      <c r="O1294" s="10"/>
    </row>
    <row r="1295" spans="15:15" x14ac:dyDescent="0.2">
      <c r="O1295" s="10"/>
    </row>
    <row r="1296" spans="15:15" x14ac:dyDescent="0.2">
      <c r="O1296" s="10"/>
    </row>
    <row r="1297" spans="15:15" x14ac:dyDescent="0.2">
      <c r="O1297" s="10"/>
    </row>
    <row r="1298" spans="15:15" x14ac:dyDescent="0.2">
      <c r="O1298" s="10"/>
    </row>
    <row r="1299" spans="15:15" x14ac:dyDescent="0.2">
      <c r="O1299" s="10"/>
    </row>
    <row r="1300" spans="15:15" x14ac:dyDescent="0.2">
      <c r="O1300" s="10"/>
    </row>
    <row r="1301" spans="15:15" x14ac:dyDescent="0.2">
      <c r="O1301" s="10"/>
    </row>
    <row r="1302" spans="15:15" x14ac:dyDescent="0.2">
      <c r="O1302" s="10"/>
    </row>
    <row r="1303" spans="15:15" x14ac:dyDescent="0.2">
      <c r="O1303" s="10"/>
    </row>
    <row r="1304" spans="15:15" x14ac:dyDescent="0.2">
      <c r="O1304" s="10"/>
    </row>
    <row r="1305" spans="15:15" x14ac:dyDescent="0.2">
      <c r="O1305" s="10"/>
    </row>
    <row r="1306" spans="15:15" x14ac:dyDescent="0.2">
      <c r="O1306" s="10"/>
    </row>
    <row r="1307" spans="15:15" x14ac:dyDescent="0.2">
      <c r="O1307" s="10"/>
    </row>
    <row r="1308" spans="15:15" x14ac:dyDescent="0.2">
      <c r="O1308" s="10"/>
    </row>
    <row r="1309" spans="15:15" x14ac:dyDescent="0.2">
      <c r="O1309" s="10"/>
    </row>
    <row r="1310" spans="15:15" x14ac:dyDescent="0.2">
      <c r="O1310" s="10"/>
    </row>
    <row r="1311" spans="15:15" x14ac:dyDescent="0.2">
      <c r="O1311" s="10"/>
    </row>
    <row r="1312" spans="15:15" x14ac:dyDescent="0.2">
      <c r="O1312" s="10"/>
    </row>
    <row r="1313" spans="15:15" x14ac:dyDescent="0.2">
      <c r="O1313" s="10"/>
    </row>
    <row r="1314" spans="15:15" x14ac:dyDescent="0.2">
      <c r="O1314" s="10"/>
    </row>
    <row r="1315" spans="15:15" x14ac:dyDescent="0.2">
      <c r="O1315" s="10"/>
    </row>
    <row r="1316" spans="15:15" x14ac:dyDescent="0.2">
      <c r="O1316" s="10"/>
    </row>
    <row r="1317" spans="15:15" x14ac:dyDescent="0.2">
      <c r="O1317" s="10"/>
    </row>
    <row r="1318" spans="15:15" x14ac:dyDescent="0.2">
      <c r="O1318" s="10"/>
    </row>
    <row r="1319" spans="15:15" x14ac:dyDescent="0.2">
      <c r="O1319" s="10"/>
    </row>
    <row r="1320" spans="15:15" x14ac:dyDescent="0.2">
      <c r="O1320" s="10"/>
    </row>
    <row r="1321" spans="15:15" x14ac:dyDescent="0.2">
      <c r="O1321" s="10"/>
    </row>
    <row r="1322" spans="15:15" x14ac:dyDescent="0.2">
      <c r="O1322" s="10"/>
    </row>
    <row r="1323" spans="15:15" x14ac:dyDescent="0.2">
      <c r="O1323" s="10"/>
    </row>
    <row r="1324" spans="15:15" x14ac:dyDescent="0.2">
      <c r="O1324" s="10"/>
    </row>
    <row r="1325" spans="15:15" x14ac:dyDescent="0.2">
      <c r="O1325" s="10"/>
    </row>
    <row r="1326" spans="15:15" x14ac:dyDescent="0.2">
      <c r="O1326" s="10"/>
    </row>
    <row r="1327" spans="15:15" x14ac:dyDescent="0.2">
      <c r="O1327" s="10"/>
    </row>
    <row r="1328" spans="15:15" x14ac:dyDescent="0.2">
      <c r="O1328" s="10"/>
    </row>
    <row r="1329" spans="15:15" x14ac:dyDescent="0.2">
      <c r="O1329" s="10"/>
    </row>
    <row r="1330" spans="15:15" x14ac:dyDescent="0.2">
      <c r="O1330" s="10"/>
    </row>
    <row r="1331" spans="15:15" x14ac:dyDescent="0.2">
      <c r="O1331" s="10"/>
    </row>
    <row r="1332" spans="15:15" x14ac:dyDescent="0.2">
      <c r="O1332" s="10"/>
    </row>
    <row r="1333" spans="15:15" x14ac:dyDescent="0.2">
      <c r="O1333" s="10"/>
    </row>
    <row r="1334" spans="15:15" x14ac:dyDescent="0.2">
      <c r="O1334" s="10"/>
    </row>
    <row r="1335" spans="15:15" x14ac:dyDescent="0.2">
      <c r="O1335" s="10"/>
    </row>
    <row r="1336" spans="15:15" x14ac:dyDescent="0.2">
      <c r="O1336" s="10"/>
    </row>
    <row r="1337" spans="15:15" x14ac:dyDescent="0.2">
      <c r="O1337" s="10"/>
    </row>
    <row r="1338" spans="15:15" x14ac:dyDescent="0.2">
      <c r="O1338" s="10"/>
    </row>
    <row r="1339" spans="15:15" x14ac:dyDescent="0.2">
      <c r="O1339" s="10"/>
    </row>
    <row r="1340" spans="15:15" x14ac:dyDescent="0.2">
      <c r="O1340" s="10"/>
    </row>
    <row r="1341" spans="15:15" x14ac:dyDescent="0.2">
      <c r="O1341" s="10"/>
    </row>
    <row r="1342" spans="15:15" x14ac:dyDescent="0.2">
      <c r="O1342" s="10"/>
    </row>
    <row r="1343" spans="15:15" x14ac:dyDescent="0.2">
      <c r="O1343" s="10"/>
    </row>
    <row r="1344" spans="15:15" x14ac:dyDescent="0.2">
      <c r="O1344" s="10"/>
    </row>
    <row r="1345" spans="15:15" x14ac:dyDescent="0.2">
      <c r="O1345" s="10"/>
    </row>
    <row r="1346" spans="15:15" x14ac:dyDescent="0.2">
      <c r="O1346" s="10"/>
    </row>
    <row r="1347" spans="15:15" x14ac:dyDescent="0.2">
      <c r="O1347" s="10"/>
    </row>
    <row r="1348" spans="15:15" x14ac:dyDescent="0.2">
      <c r="O1348" s="10"/>
    </row>
    <row r="1349" spans="15:15" x14ac:dyDescent="0.2">
      <c r="O1349" s="10"/>
    </row>
    <row r="1350" spans="15:15" x14ac:dyDescent="0.2">
      <c r="O1350" s="10"/>
    </row>
    <row r="1351" spans="15:15" x14ac:dyDescent="0.2">
      <c r="O1351" s="10"/>
    </row>
    <row r="1352" spans="15:15" x14ac:dyDescent="0.2">
      <c r="O1352" s="10"/>
    </row>
    <row r="1353" spans="15:15" x14ac:dyDescent="0.2">
      <c r="O1353" s="10"/>
    </row>
    <row r="1354" spans="15:15" x14ac:dyDescent="0.2">
      <c r="O1354" s="10"/>
    </row>
    <row r="1355" spans="15:15" x14ac:dyDescent="0.2">
      <c r="O1355" s="10"/>
    </row>
    <row r="1356" spans="15:15" x14ac:dyDescent="0.2">
      <c r="O1356" s="10"/>
    </row>
    <row r="1357" spans="15:15" x14ac:dyDescent="0.2">
      <c r="O1357" s="10"/>
    </row>
    <row r="1358" spans="15:15" x14ac:dyDescent="0.2">
      <c r="O1358" s="10"/>
    </row>
    <row r="1359" spans="15:15" x14ac:dyDescent="0.2">
      <c r="O1359" s="10"/>
    </row>
    <row r="1360" spans="15:15" x14ac:dyDescent="0.2">
      <c r="O1360" s="10"/>
    </row>
    <row r="1361" spans="15:15" x14ac:dyDescent="0.2">
      <c r="O1361" s="10"/>
    </row>
    <row r="1362" spans="15:15" x14ac:dyDescent="0.2">
      <c r="O1362" s="10"/>
    </row>
    <row r="1363" spans="15:15" x14ac:dyDescent="0.2">
      <c r="O1363" s="10"/>
    </row>
    <row r="1364" spans="15:15" x14ac:dyDescent="0.2">
      <c r="O1364" s="10"/>
    </row>
    <row r="1365" spans="15:15" x14ac:dyDescent="0.2">
      <c r="O1365" s="10"/>
    </row>
    <row r="1366" spans="15:15" x14ac:dyDescent="0.2">
      <c r="O1366" s="10"/>
    </row>
    <row r="1367" spans="15:15" x14ac:dyDescent="0.2">
      <c r="O1367" s="10"/>
    </row>
    <row r="1368" spans="15:15" x14ac:dyDescent="0.2">
      <c r="O1368" s="10"/>
    </row>
    <row r="1369" spans="15:15" x14ac:dyDescent="0.2">
      <c r="O1369" s="10"/>
    </row>
    <row r="1370" spans="15:15" x14ac:dyDescent="0.2">
      <c r="O1370" s="10"/>
    </row>
    <row r="1371" spans="15:15" x14ac:dyDescent="0.2">
      <c r="O1371" s="10"/>
    </row>
    <row r="1372" spans="15:15" x14ac:dyDescent="0.2">
      <c r="O1372" s="10"/>
    </row>
    <row r="1373" spans="15:15" x14ac:dyDescent="0.2">
      <c r="O1373" s="10"/>
    </row>
    <row r="1374" spans="15:15" x14ac:dyDescent="0.2">
      <c r="O1374" s="10"/>
    </row>
    <row r="1375" spans="15:15" x14ac:dyDescent="0.2">
      <c r="O1375" s="10"/>
    </row>
    <row r="1376" spans="15:15" x14ac:dyDescent="0.2">
      <c r="O1376" s="10"/>
    </row>
    <row r="1377" spans="15:15" x14ac:dyDescent="0.2">
      <c r="O1377" s="10"/>
    </row>
    <row r="1378" spans="15:15" x14ac:dyDescent="0.2">
      <c r="O1378" s="10"/>
    </row>
    <row r="1379" spans="15:15" x14ac:dyDescent="0.2">
      <c r="O1379" s="10"/>
    </row>
    <row r="1380" spans="15:15" x14ac:dyDescent="0.2">
      <c r="O1380" s="10"/>
    </row>
    <row r="1381" spans="15:15" x14ac:dyDescent="0.2">
      <c r="O1381" s="10"/>
    </row>
    <row r="1382" spans="15:15" x14ac:dyDescent="0.2">
      <c r="O1382" s="10"/>
    </row>
    <row r="1383" spans="15:15" x14ac:dyDescent="0.2">
      <c r="O1383" s="10"/>
    </row>
    <row r="1384" spans="15:15" x14ac:dyDescent="0.2">
      <c r="O1384" s="10"/>
    </row>
    <row r="1385" spans="15:15" x14ac:dyDescent="0.2">
      <c r="O1385" s="10"/>
    </row>
    <row r="1386" spans="15:15" x14ac:dyDescent="0.2">
      <c r="O1386" s="10"/>
    </row>
    <row r="1387" spans="15:15" x14ac:dyDescent="0.2">
      <c r="O1387" s="10"/>
    </row>
    <row r="1388" spans="15:15" x14ac:dyDescent="0.2">
      <c r="O1388" s="10"/>
    </row>
    <row r="1389" spans="15:15" x14ac:dyDescent="0.2">
      <c r="O1389" s="10"/>
    </row>
    <row r="1390" spans="15:15" x14ac:dyDescent="0.2">
      <c r="O1390" s="10"/>
    </row>
    <row r="1391" spans="15:15" x14ac:dyDescent="0.2">
      <c r="O1391" s="10"/>
    </row>
    <row r="1392" spans="15:15" x14ac:dyDescent="0.2">
      <c r="O1392" s="10"/>
    </row>
    <row r="1393" spans="15:15" x14ac:dyDescent="0.2">
      <c r="O1393" s="10"/>
    </row>
    <row r="1394" spans="15:15" x14ac:dyDescent="0.2">
      <c r="O1394" s="10"/>
    </row>
    <row r="1395" spans="15:15" x14ac:dyDescent="0.2">
      <c r="O1395" s="10"/>
    </row>
    <row r="1396" spans="15:15" x14ac:dyDescent="0.2">
      <c r="O1396" s="10"/>
    </row>
    <row r="1397" spans="15:15" x14ac:dyDescent="0.2">
      <c r="O1397" s="10"/>
    </row>
    <row r="1398" spans="15:15" x14ac:dyDescent="0.2">
      <c r="O1398" s="10"/>
    </row>
    <row r="1399" spans="15:15" x14ac:dyDescent="0.2">
      <c r="O1399" s="10"/>
    </row>
    <row r="1400" spans="15:15" x14ac:dyDescent="0.2">
      <c r="O1400" s="10"/>
    </row>
    <row r="1401" spans="15:15" x14ac:dyDescent="0.2">
      <c r="O1401" s="10"/>
    </row>
    <row r="1402" spans="15:15" x14ac:dyDescent="0.2">
      <c r="O1402" s="10"/>
    </row>
    <row r="1403" spans="15:15" x14ac:dyDescent="0.2">
      <c r="O1403" s="10"/>
    </row>
    <row r="1404" spans="15:15" x14ac:dyDescent="0.2">
      <c r="O1404" s="10"/>
    </row>
    <row r="1405" spans="15:15" x14ac:dyDescent="0.2">
      <c r="O1405" s="10"/>
    </row>
    <row r="1406" spans="15:15" x14ac:dyDescent="0.2">
      <c r="O1406" s="10"/>
    </row>
    <row r="1407" spans="15:15" x14ac:dyDescent="0.2">
      <c r="O1407" s="10"/>
    </row>
    <row r="1408" spans="15:15" x14ac:dyDescent="0.2">
      <c r="O1408" s="10"/>
    </row>
    <row r="1409" spans="15:15" x14ac:dyDescent="0.2">
      <c r="O1409" s="10"/>
    </row>
    <row r="1410" spans="15:15" x14ac:dyDescent="0.2">
      <c r="O1410" s="10"/>
    </row>
    <row r="1411" spans="15:15" x14ac:dyDescent="0.2">
      <c r="O1411" s="10"/>
    </row>
    <row r="1412" spans="15:15" x14ac:dyDescent="0.2">
      <c r="O1412" s="10"/>
    </row>
    <row r="1413" spans="15:15" x14ac:dyDescent="0.2">
      <c r="O1413" s="10"/>
    </row>
    <row r="1414" spans="15:15" x14ac:dyDescent="0.2">
      <c r="O1414" s="10"/>
    </row>
    <row r="1415" spans="15:15" x14ac:dyDescent="0.2">
      <c r="O1415" s="10"/>
    </row>
    <row r="1416" spans="15:15" x14ac:dyDescent="0.2">
      <c r="O1416" s="10"/>
    </row>
    <row r="1417" spans="15:15" x14ac:dyDescent="0.2">
      <c r="O1417" s="10"/>
    </row>
    <row r="1418" spans="15:15" x14ac:dyDescent="0.2">
      <c r="O1418" s="10"/>
    </row>
    <row r="1419" spans="15:15" x14ac:dyDescent="0.2">
      <c r="O1419" s="10"/>
    </row>
    <row r="1420" spans="15:15" x14ac:dyDescent="0.2">
      <c r="O1420" s="10"/>
    </row>
    <row r="1421" spans="15:15" x14ac:dyDescent="0.2">
      <c r="O1421" s="10"/>
    </row>
    <row r="1422" spans="15:15" x14ac:dyDescent="0.2">
      <c r="O1422" s="10"/>
    </row>
    <row r="1423" spans="15:15" x14ac:dyDescent="0.2">
      <c r="O1423" s="10"/>
    </row>
    <row r="1424" spans="15:15" x14ac:dyDescent="0.2">
      <c r="O1424" s="10"/>
    </row>
    <row r="1425" spans="15:15" x14ac:dyDescent="0.2">
      <c r="O1425" s="10"/>
    </row>
    <row r="1426" spans="15:15" x14ac:dyDescent="0.2">
      <c r="O1426" s="10"/>
    </row>
    <row r="1427" spans="15:15" x14ac:dyDescent="0.2">
      <c r="O1427" s="10"/>
    </row>
    <row r="1428" spans="15:15" x14ac:dyDescent="0.2">
      <c r="O1428" s="10"/>
    </row>
    <row r="1429" spans="15:15" x14ac:dyDescent="0.2">
      <c r="O1429" s="10"/>
    </row>
    <row r="1430" spans="15:15" x14ac:dyDescent="0.2">
      <c r="O1430" s="10"/>
    </row>
    <row r="1431" spans="15:15" x14ac:dyDescent="0.2">
      <c r="O1431" s="10"/>
    </row>
    <row r="1432" spans="15:15" x14ac:dyDescent="0.2">
      <c r="O1432" s="10"/>
    </row>
    <row r="1433" spans="15:15" x14ac:dyDescent="0.2">
      <c r="O1433" s="10"/>
    </row>
    <row r="1434" spans="15:15" x14ac:dyDescent="0.2">
      <c r="O1434" s="10"/>
    </row>
    <row r="1435" spans="15:15" x14ac:dyDescent="0.2">
      <c r="O1435" s="10"/>
    </row>
    <row r="1436" spans="15:15" x14ac:dyDescent="0.2">
      <c r="O1436" s="10"/>
    </row>
    <row r="1437" spans="15:15" x14ac:dyDescent="0.2">
      <c r="O1437" s="10"/>
    </row>
    <row r="1438" spans="15:15" x14ac:dyDescent="0.2">
      <c r="O1438" s="10"/>
    </row>
    <row r="1439" spans="15:15" x14ac:dyDescent="0.2">
      <c r="O1439" s="10"/>
    </row>
    <row r="1440" spans="15:15" x14ac:dyDescent="0.2">
      <c r="O1440" s="10"/>
    </row>
    <row r="1441" spans="15:15" x14ac:dyDescent="0.2">
      <c r="O1441" s="10"/>
    </row>
    <row r="1442" spans="15:15" x14ac:dyDescent="0.2">
      <c r="O1442" s="10"/>
    </row>
    <row r="1443" spans="15:15" x14ac:dyDescent="0.2">
      <c r="O1443" s="10"/>
    </row>
    <row r="1444" spans="15:15" x14ac:dyDescent="0.2">
      <c r="O1444" s="10"/>
    </row>
    <row r="1445" spans="15:15" x14ac:dyDescent="0.2">
      <c r="O1445" s="10"/>
    </row>
    <row r="1446" spans="15:15" x14ac:dyDescent="0.2">
      <c r="O1446" s="10"/>
    </row>
    <row r="1447" spans="15:15" x14ac:dyDescent="0.2">
      <c r="O1447" s="10"/>
    </row>
    <row r="1448" spans="15:15" x14ac:dyDescent="0.2">
      <c r="O1448" s="10"/>
    </row>
    <row r="1449" spans="15:15" x14ac:dyDescent="0.2">
      <c r="O1449" s="10"/>
    </row>
    <row r="1450" spans="15:15" x14ac:dyDescent="0.2">
      <c r="O1450" s="10"/>
    </row>
    <row r="1451" spans="15:15" x14ac:dyDescent="0.2">
      <c r="O1451" s="10"/>
    </row>
    <row r="1452" spans="15:15" x14ac:dyDescent="0.2">
      <c r="O1452" s="10"/>
    </row>
    <row r="1453" spans="15:15" x14ac:dyDescent="0.2">
      <c r="O1453" s="10"/>
    </row>
    <row r="1454" spans="15:15" x14ac:dyDescent="0.2">
      <c r="O1454" s="10"/>
    </row>
    <row r="1455" spans="15:15" x14ac:dyDescent="0.2">
      <c r="O1455" s="10"/>
    </row>
    <row r="1456" spans="15:15" x14ac:dyDescent="0.2">
      <c r="O1456" s="10"/>
    </row>
    <row r="1457" spans="15:15" x14ac:dyDescent="0.2">
      <c r="O1457" s="10"/>
    </row>
    <row r="1458" spans="15:15" x14ac:dyDescent="0.2">
      <c r="O1458" s="10"/>
    </row>
    <row r="1459" spans="15:15" x14ac:dyDescent="0.2">
      <c r="O1459" s="10"/>
    </row>
    <row r="1460" spans="15:15" x14ac:dyDescent="0.2">
      <c r="O1460" s="10"/>
    </row>
    <row r="1461" spans="15:15" x14ac:dyDescent="0.2">
      <c r="O1461" s="10"/>
    </row>
    <row r="1462" spans="15:15" x14ac:dyDescent="0.2">
      <c r="O1462" s="10"/>
    </row>
    <row r="1463" spans="15:15" x14ac:dyDescent="0.2">
      <c r="O1463" s="10"/>
    </row>
    <row r="1464" spans="15:15" x14ac:dyDescent="0.2">
      <c r="O1464" s="10"/>
    </row>
    <row r="1465" spans="15:15" x14ac:dyDescent="0.2">
      <c r="O1465" s="10"/>
    </row>
    <row r="1466" spans="15:15" x14ac:dyDescent="0.2">
      <c r="O1466" s="10"/>
    </row>
    <row r="1467" spans="15:15" x14ac:dyDescent="0.2">
      <c r="O1467" s="10"/>
    </row>
    <row r="1468" spans="15:15" x14ac:dyDescent="0.2">
      <c r="O1468" s="10"/>
    </row>
    <row r="1469" spans="15:15" x14ac:dyDescent="0.2">
      <c r="O1469" s="10"/>
    </row>
    <row r="1470" spans="15:15" x14ac:dyDescent="0.2">
      <c r="O1470" s="10"/>
    </row>
    <row r="1471" spans="15:15" x14ac:dyDescent="0.2">
      <c r="O1471" s="10"/>
    </row>
    <row r="1472" spans="15:15" x14ac:dyDescent="0.2">
      <c r="O1472" s="10"/>
    </row>
    <row r="1473" spans="15:15" x14ac:dyDescent="0.2">
      <c r="O1473" s="10"/>
    </row>
    <row r="1474" spans="15:15" x14ac:dyDescent="0.2">
      <c r="O1474" s="10"/>
    </row>
    <row r="1475" spans="15:15" x14ac:dyDescent="0.2">
      <c r="O1475" s="10"/>
    </row>
    <row r="1476" spans="15:15" x14ac:dyDescent="0.2">
      <c r="O1476" s="10"/>
    </row>
    <row r="1477" spans="15:15" x14ac:dyDescent="0.2">
      <c r="O1477" s="10"/>
    </row>
    <row r="1478" spans="15:15" x14ac:dyDescent="0.2">
      <c r="O1478" s="10"/>
    </row>
    <row r="1479" spans="15:15" x14ac:dyDescent="0.2">
      <c r="O1479" s="10"/>
    </row>
    <row r="1480" spans="15:15" x14ac:dyDescent="0.2">
      <c r="O1480" s="10"/>
    </row>
    <row r="1481" spans="15:15" x14ac:dyDescent="0.2">
      <c r="O1481" s="10"/>
    </row>
    <row r="1482" spans="15:15" x14ac:dyDescent="0.2">
      <c r="O1482" s="10"/>
    </row>
    <row r="1483" spans="15:15" x14ac:dyDescent="0.2">
      <c r="O1483" s="10"/>
    </row>
    <row r="1484" spans="15:15" x14ac:dyDescent="0.2">
      <c r="O1484" s="10"/>
    </row>
    <row r="1485" spans="15:15" x14ac:dyDescent="0.2">
      <c r="O1485" s="10"/>
    </row>
    <row r="1486" spans="15:15" x14ac:dyDescent="0.2">
      <c r="O1486" s="10"/>
    </row>
    <row r="1487" spans="15:15" x14ac:dyDescent="0.2">
      <c r="O1487" s="10"/>
    </row>
    <row r="1488" spans="15:15" x14ac:dyDescent="0.2">
      <c r="O1488" s="10"/>
    </row>
    <row r="1489" spans="15:15" x14ac:dyDescent="0.2">
      <c r="O1489" s="10"/>
    </row>
    <row r="1490" spans="15:15" x14ac:dyDescent="0.2">
      <c r="O1490" s="10"/>
    </row>
    <row r="1491" spans="15:15" x14ac:dyDescent="0.2">
      <c r="O1491" s="10"/>
    </row>
    <row r="1492" spans="15:15" x14ac:dyDescent="0.2">
      <c r="O1492" s="10"/>
    </row>
    <row r="1493" spans="15:15" x14ac:dyDescent="0.2">
      <c r="O1493" s="10"/>
    </row>
    <row r="1494" spans="15:15" x14ac:dyDescent="0.2">
      <c r="O1494" s="10"/>
    </row>
    <row r="1495" spans="15:15" x14ac:dyDescent="0.2">
      <c r="O1495" s="10"/>
    </row>
    <row r="1496" spans="15:15" x14ac:dyDescent="0.2">
      <c r="O1496" s="10"/>
    </row>
    <row r="1497" spans="15:15" x14ac:dyDescent="0.2">
      <c r="O1497" s="10"/>
    </row>
    <row r="1498" spans="15:15" x14ac:dyDescent="0.2">
      <c r="O1498" s="10"/>
    </row>
    <row r="1499" spans="15:15" x14ac:dyDescent="0.2">
      <c r="O1499" s="10"/>
    </row>
    <row r="1500" spans="15:15" x14ac:dyDescent="0.2">
      <c r="O1500" s="10"/>
    </row>
    <row r="1501" spans="15:15" x14ac:dyDescent="0.2">
      <c r="O1501" s="10"/>
    </row>
    <row r="1502" spans="15:15" x14ac:dyDescent="0.2">
      <c r="O1502" s="10"/>
    </row>
    <row r="1503" spans="15:15" x14ac:dyDescent="0.2">
      <c r="O1503" s="10"/>
    </row>
    <row r="1504" spans="15:15" x14ac:dyDescent="0.2">
      <c r="O1504" s="10"/>
    </row>
    <row r="1505" spans="15:15" x14ac:dyDescent="0.2">
      <c r="O1505" s="10"/>
    </row>
    <row r="1506" spans="15:15" x14ac:dyDescent="0.2">
      <c r="O1506" s="10"/>
    </row>
    <row r="1507" spans="15:15" x14ac:dyDescent="0.2">
      <c r="O1507" s="10"/>
    </row>
    <row r="1508" spans="15:15" x14ac:dyDescent="0.2">
      <c r="O1508" s="10"/>
    </row>
    <row r="1509" spans="15:15" x14ac:dyDescent="0.2">
      <c r="O1509" s="10"/>
    </row>
    <row r="1510" spans="15:15" x14ac:dyDescent="0.2">
      <c r="O1510" s="10"/>
    </row>
    <row r="1511" spans="15:15" x14ac:dyDescent="0.2">
      <c r="O1511" s="10"/>
    </row>
    <row r="1512" spans="15:15" x14ac:dyDescent="0.2">
      <c r="O1512" s="10"/>
    </row>
    <row r="1513" spans="15:15" x14ac:dyDescent="0.2">
      <c r="O1513" s="10"/>
    </row>
    <row r="1514" spans="15:15" x14ac:dyDescent="0.2">
      <c r="O1514" s="10"/>
    </row>
    <row r="1515" spans="15:15" x14ac:dyDescent="0.2">
      <c r="O1515" s="10"/>
    </row>
    <row r="1516" spans="15:15" x14ac:dyDescent="0.2">
      <c r="O1516" s="10"/>
    </row>
    <row r="1517" spans="15:15" x14ac:dyDescent="0.2">
      <c r="O1517" s="10"/>
    </row>
    <row r="1518" spans="15:15" x14ac:dyDescent="0.2">
      <c r="O1518" s="10"/>
    </row>
    <row r="1519" spans="15:15" x14ac:dyDescent="0.2">
      <c r="O1519" s="10"/>
    </row>
    <row r="1520" spans="15:15" x14ac:dyDescent="0.2">
      <c r="O1520" s="10"/>
    </row>
    <row r="1521" spans="15:15" x14ac:dyDescent="0.2">
      <c r="O1521" s="10"/>
    </row>
    <row r="1522" spans="15:15" x14ac:dyDescent="0.2">
      <c r="O1522" s="10"/>
    </row>
    <row r="1523" spans="15:15" x14ac:dyDescent="0.2">
      <c r="O1523" s="10"/>
    </row>
    <row r="1524" spans="15:15" x14ac:dyDescent="0.2">
      <c r="O1524" s="10"/>
    </row>
    <row r="1525" spans="15:15" x14ac:dyDescent="0.2">
      <c r="O1525" s="10"/>
    </row>
    <row r="1526" spans="15:15" x14ac:dyDescent="0.2">
      <c r="O1526" s="10"/>
    </row>
    <row r="1527" spans="15:15" x14ac:dyDescent="0.2">
      <c r="O1527" s="10"/>
    </row>
    <row r="1528" spans="15:15" x14ac:dyDescent="0.2">
      <c r="O1528" s="10"/>
    </row>
    <row r="1529" spans="15:15" x14ac:dyDescent="0.2">
      <c r="O1529" s="10"/>
    </row>
    <row r="1530" spans="15:15" x14ac:dyDescent="0.2">
      <c r="O1530" s="10"/>
    </row>
    <row r="1531" spans="15:15" x14ac:dyDescent="0.2">
      <c r="O1531" s="10"/>
    </row>
    <row r="1532" spans="15:15" x14ac:dyDescent="0.2">
      <c r="O1532" s="10"/>
    </row>
    <row r="1533" spans="15:15" x14ac:dyDescent="0.2">
      <c r="O1533" s="10"/>
    </row>
    <row r="1534" spans="15:15" x14ac:dyDescent="0.2">
      <c r="O1534" s="10"/>
    </row>
    <row r="1535" spans="15:15" x14ac:dyDescent="0.2">
      <c r="O1535" s="10"/>
    </row>
    <row r="1536" spans="15:15" x14ac:dyDescent="0.2">
      <c r="O1536" s="10"/>
    </row>
    <row r="1537" spans="15:15" x14ac:dyDescent="0.2">
      <c r="O1537" s="10"/>
    </row>
    <row r="1538" spans="15:15" x14ac:dyDescent="0.2">
      <c r="O1538" s="10"/>
    </row>
    <row r="1539" spans="15:15" x14ac:dyDescent="0.2">
      <c r="O1539" s="10"/>
    </row>
    <row r="1540" spans="15:15" x14ac:dyDescent="0.2">
      <c r="O1540" s="10"/>
    </row>
    <row r="1541" spans="15:15" x14ac:dyDescent="0.2">
      <c r="O1541" s="10"/>
    </row>
    <row r="1542" spans="15:15" x14ac:dyDescent="0.2">
      <c r="O1542" s="10"/>
    </row>
    <row r="1543" spans="15:15" x14ac:dyDescent="0.2">
      <c r="O1543" s="10"/>
    </row>
    <row r="1544" spans="15:15" x14ac:dyDescent="0.2">
      <c r="O1544" s="10"/>
    </row>
    <row r="1545" spans="15:15" x14ac:dyDescent="0.2">
      <c r="O1545" s="10"/>
    </row>
    <row r="1546" spans="15:15" x14ac:dyDescent="0.2">
      <c r="O1546" s="10"/>
    </row>
    <row r="1547" spans="15:15" x14ac:dyDescent="0.2">
      <c r="O1547" s="10"/>
    </row>
    <row r="1548" spans="15:15" x14ac:dyDescent="0.2">
      <c r="O1548" s="10"/>
    </row>
    <row r="1549" spans="15:15" x14ac:dyDescent="0.2">
      <c r="O1549" s="10"/>
    </row>
    <row r="1550" spans="15:15" x14ac:dyDescent="0.2">
      <c r="O1550" s="10"/>
    </row>
    <row r="1551" spans="15:15" x14ac:dyDescent="0.2">
      <c r="O1551" s="10"/>
    </row>
    <row r="1552" spans="15:15" x14ac:dyDescent="0.2">
      <c r="O1552" s="10"/>
    </row>
    <row r="1553" spans="15:15" x14ac:dyDescent="0.2">
      <c r="O1553" s="10"/>
    </row>
    <row r="1554" spans="15:15" x14ac:dyDescent="0.2">
      <c r="O1554" s="10"/>
    </row>
    <row r="1555" spans="15:15" x14ac:dyDescent="0.2">
      <c r="O1555" s="10"/>
    </row>
    <row r="1556" spans="15:15" x14ac:dyDescent="0.2">
      <c r="O1556" s="10"/>
    </row>
    <row r="1557" spans="15:15" x14ac:dyDescent="0.2">
      <c r="O1557" s="10"/>
    </row>
    <row r="1558" spans="15:15" x14ac:dyDescent="0.2">
      <c r="O1558" s="10"/>
    </row>
    <row r="1559" spans="15:15" x14ac:dyDescent="0.2">
      <c r="O1559" s="10"/>
    </row>
    <row r="1560" spans="15:15" x14ac:dyDescent="0.2">
      <c r="O1560" s="10"/>
    </row>
    <row r="1561" spans="15:15" x14ac:dyDescent="0.2">
      <c r="O1561" s="10"/>
    </row>
    <row r="1562" spans="15:15" x14ac:dyDescent="0.2">
      <c r="O1562" s="10"/>
    </row>
    <row r="1563" spans="15:15" x14ac:dyDescent="0.2">
      <c r="O1563" s="10"/>
    </row>
    <row r="1564" spans="15:15" x14ac:dyDescent="0.2">
      <c r="O1564" s="10"/>
    </row>
    <row r="1565" spans="15:15" x14ac:dyDescent="0.2">
      <c r="O1565" s="10"/>
    </row>
    <row r="1566" spans="15:15" x14ac:dyDescent="0.2">
      <c r="O1566" s="10"/>
    </row>
    <row r="1567" spans="15:15" x14ac:dyDescent="0.2">
      <c r="O1567" s="10"/>
    </row>
    <row r="1568" spans="15:15" x14ac:dyDescent="0.2">
      <c r="O1568" s="10"/>
    </row>
    <row r="1569" spans="15:15" x14ac:dyDescent="0.2">
      <c r="O1569" s="10"/>
    </row>
    <row r="1570" spans="15:15" x14ac:dyDescent="0.2">
      <c r="O1570" s="10"/>
    </row>
    <row r="1571" spans="15:15" x14ac:dyDescent="0.2">
      <c r="O1571" s="10"/>
    </row>
    <row r="1572" spans="15:15" x14ac:dyDescent="0.2">
      <c r="O1572" s="10"/>
    </row>
    <row r="1573" spans="15:15" x14ac:dyDescent="0.2">
      <c r="O1573" s="10"/>
    </row>
    <row r="1574" spans="15:15" x14ac:dyDescent="0.2">
      <c r="O1574" s="10"/>
    </row>
    <row r="1575" spans="15:15" x14ac:dyDescent="0.2">
      <c r="O1575" s="10"/>
    </row>
    <row r="1576" spans="15:15" x14ac:dyDescent="0.2">
      <c r="O1576" s="10"/>
    </row>
    <row r="1577" spans="15:15" x14ac:dyDescent="0.2">
      <c r="O1577" s="10"/>
    </row>
    <row r="1578" spans="15:15" x14ac:dyDescent="0.2">
      <c r="O1578" s="10"/>
    </row>
    <row r="1579" spans="15:15" x14ac:dyDescent="0.2">
      <c r="O1579" s="10"/>
    </row>
    <row r="1580" spans="15:15" x14ac:dyDescent="0.2">
      <c r="O1580" s="10"/>
    </row>
    <row r="1581" spans="15:15" x14ac:dyDescent="0.2">
      <c r="O1581" s="10"/>
    </row>
    <row r="1582" spans="15:15" x14ac:dyDescent="0.2">
      <c r="O1582" s="10"/>
    </row>
    <row r="1583" spans="15:15" x14ac:dyDescent="0.2">
      <c r="O1583" s="10"/>
    </row>
    <row r="1584" spans="15:15" x14ac:dyDescent="0.2">
      <c r="O1584" s="10"/>
    </row>
    <row r="1585" spans="15:15" x14ac:dyDescent="0.2">
      <c r="O1585" s="10"/>
    </row>
    <row r="1586" spans="15:15" x14ac:dyDescent="0.2">
      <c r="O1586" s="10"/>
    </row>
    <row r="1587" spans="15:15" x14ac:dyDescent="0.2">
      <c r="O1587" s="10"/>
    </row>
    <row r="1588" spans="15:15" x14ac:dyDescent="0.2">
      <c r="O1588" s="10"/>
    </row>
    <row r="1589" spans="15:15" x14ac:dyDescent="0.2">
      <c r="O1589" s="10"/>
    </row>
    <row r="1590" spans="15:15" x14ac:dyDescent="0.2">
      <c r="O1590" s="10"/>
    </row>
    <row r="1591" spans="15:15" x14ac:dyDescent="0.2">
      <c r="O1591" s="10"/>
    </row>
    <row r="1592" spans="15:15" x14ac:dyDescent="0.2">
      <c r="O1592" s="10"/>
    </row>
    <row r="1593" spans="15:15" x14ac:dyDescent="0.2">
      <c r="O1593" s="10"/>
    </row>
    <row r="1594" spans="15:15" x14ac:dyDescent="0.2">
      <c r="O1594" s="10"/>
    </row>
    <row r="1595" spans="15:15" x14ac:dyDescent="0.2">
      <c r="O1595" s="10"/>
    </row>
    <row r="1596" spans="15:15" x14ac:dyDescent="0.2">
      <c r="O1596" s="10"/>
    </row>
    <row r="1597" spans="15:15" x14ac:dyDescent="0.2">
      <c r="O1597" s="10"/>
    </row>
    <row r="1598" spans="15:15" x14ac:dyDescent="0.2">
      <c r="O1598" s="10"/>
    </row>
    <row r="1599" spans="15:15" x14ac:dyDescent="0.2">
      <c r="O1599" s="10"/>
    </row>
    <row r="1600" spans="15:15" x14ac:dyDescent="0.2">
      <c r="O1600" s="10"/>
    </row>
    <row r="1601" spans="15:15" x14ac:dyDescent="0.2">
      <c r="O1601" s="10"/>
    </row>
    <row r="1602" spans="15:15" x14ac:dyDescent="0.2">
      <c r="O1602" s="10"/>
    </row>
    <row r="1603" spans="15:15" x14ac:dyDescent="0.2">
      <c r="O1603" s="10"/>
    </row>
    <row r="1604" spans="15:15" x14ac:dyDescent="0.2">
      <c r="O1604" s="10"/>
    </row>
    <row r="1605" spans="15:15" x14ac:dyDescent="0.2">
      <c r="O1605" s="10"/>
    </row>
    <row r="1606" spans="15:15" x14ac:dyDescent="0.2">
      <c r="O1606" s="10"/>
    </row>
    <row r="1607" spans="15:15" x14ac:dyDescent="0.2">
      <c r="O1607" s="10"/>
    </row>
    <row r="1608" spans="15:15" x14ac:dyDescent="0.2">
      <c r="O1608" s="10"/>
    </row>
    <row r="1609" spans="15:15" x14ac:dyDescent="0.2">
      <c r="O1609" s="10"/>
    </row>
    <row r="1610" spans="15:15" x14ac:dyDescent="0.2">
      <c r="O1610" s="10"/>
    </row>
    <row r="1611" spans="15:15" x14ac:dyDescent="0.2">
      <c r="O1611" s="10"/>
    </row>
    <row r="1612" spans="15:15" x14ac:dyDescent="0.2">
      <c r="O1612" s="10"/>
    </row>
    <row r="1613" spans="15:15" x14ac:dyDescent="0.2">
      <c r="O1613" s="10"/>
    </row>
    <row r="1614" spans="15:15" x14ac:dyDescent="0.2">
      <c r="O1614" s="10"/>
    </row>
    <row r="1615" spans="15:15" x14ac:dyDescent="0.2">
      <c r="O1615" s="10"/>
    </row>
    <row r="1616" spans="15:15" x14ac:dyDescent="0.2">
      <c r="O1616" s="10"/>
    </row>
    <row r="1617" spans="15:15" x14ac:dyDescent="0.2">
      <c r="O1617" s="10"/>
    </row>
    <row r="1618" spans="15:15" x14ac:dyDescent="0.2">
      <c r="O1618" s="10"/>
    </row>
    <row r="1619" spans="15:15" x14ac:dyDescent="0.2">
      <c r="O1619" s="10"/>
    </row>
    <row r="1620" spans="15:15" x14ac:dyDescent="0.2">
      <c r="O1620" s="10"/>
    </row>
    <row r="1621" spans="15:15" x14ac:dyDescent="0.2">
      <c r="O1621" s="10"/>
    </row>
    <row r="1622" spans="15:15" x14ac:dyDescent="0.2">
      <c r="O1622" s="10"/>
    </row>
    <row r="1623" spans="15:15" x14ac:dyDescent="0.2">
      <c r="O1623" s="10"/>
    </row>
    <row r="1624" spans="15:15" x14ac:dyDescent="0.2">
      <c r="O1624" s="10"/>
    </row>
    <row r="1625" spans="15:15" x14ac:dyDescent="0.2">
      <c r="O1625" s="10"/>
    </row>
    <row r="1626" spans="15:15" x14ac:dyDescent="0.2">
      <c r="O1626" s="10"/>
    </row>
    <row r="1627" spans="15:15" x14ac:dyDescent="0.2">
      <c r="O1627" s="10"/>
    </row>
    <row r="1628" spans="15:15" x14ac:dyDescent="0.2">
      <c r="O1628" s="10"/>
    </row>
    <row r="1629" spans="15:15" x14ac:dyDescent="0.2">
      <c r="O1629" s="10"/>
    </row>
    <row r="1630" spans="15:15" x14ac:dyDescent="0.2">
      <c r="O1630" s="10"/>
    </row>
    <row r="1631" spans="15:15" x14ac:dyDescent="0.2">
      <c r="O1631" s="10"/>
    </row>
    <row r="1632" spans="15:15" x14ac:dyDescent="0.2">
      <c r="O1632" s="10"/>
    </row>
    <row r="1633" spans="15:15" x14ac:dyDescent="0.2">
      <c r="O1633" s="10"/>
    </row>
    <row r="1634" spans="15:15" x14ac:dyDescent="0.2">
      <c r="O1634" s="10"/>
    </row>
    <row r="1635" spans="15:15" x14ac:dyDescent="0.2">
      <c r="O1635" s="10"/>
    </row>
    <row r="1636" spans="15:15" x14ac:dyDescent="0.2">
      <c r="O1636" s="10"/>
    </row>
    <row r="1637" spans="15:15" x14ac:dyDescent="0.2">
      <c r="O1637" s="10"/>
    </row>
    <row r="1638" spans="15:15" x14ac:dyDescent="0.2">
      <c r="O1638" s="10"/>
    </row>
    <row r="1639" spans="15:15" x14ac:dyDescent="0.2">
      <c r="O1639" s="10"/>
    </row>
    <row r="1640" spans="15:15" x14ac:dyDescent="0.2">
      <c r="O1640" s="10"/>
    </row>
    <row r="1641" spans="15:15" x14ac:dyDescent="0.2">
      <c r="O1641" s="10"/>
    </row>
    <row r="1642" spans="15:15" x14ac:dyDescent="0.2">
      <c r="O1642" s="10"/>
    </row>
    <row r="1643" spans="15:15" x14ac:dyDescent="0.2">
      <c r="O1643" s="10"/>
    </row>
    <row r="1644" spans="15:15" x14ac:dyDescent="0.2">
      <c r="O1644" s="10"/>
    </row>
    <row r="1645" spans="15:15" x14ac:dyDescent="0.2">
      <c r="O1645" s="10"/>
    </row>
    <row r="1646" spans="15:15" x14ac:dyDescent="0.2">
      <c r="O1646" s="10"/>
    </row>
    <row r="1647" spans="15:15" x14ac:dyDescent="0.2">
      <c r="O1647" s="10"/>
    </row>
    <row r="1648" spans="15:15" x14ac:dyDescent="0.2">
      <c r="O1648" s="10"/>
    </row>
    <row r="1649" spans="15:15" x14ac:dyDescent="0.2">
      <c r="O1649" s="10"/>
    </row>
    <row r="1650" spans="15:15" x14ac:dyDescent="0.2">
      <c r="O1650" s="10"/>
    </row>
    <row r="1651" spans="15:15" x14ac:dyDescent="0.2">
      <c r="O1651" s="10"/>
    </row>
    <row r="1652" spans="15:15" x14ac:dyDescent="0.2">
      <c r="O1652" s="10"/>
    </row>
    <row r="1653" spans="15:15" x14ac:dyDescent="0.2">
      <c r="O1653" s="10"/>
    </row>
    <row r="1654" spans="15:15" x14ac:dyDescent="0.2">
      <c r="O1654" s="10"/>
    </row>
    <row r="1655" spans="15:15" x14ac:dyDescent="0.2">
      <c r="O1655" s="10"/>
    </row>
    <row r="1656" spans="15:15" x14ac:dyDescent="0.2">
      <c r="O1656" s="10"/>
    </row>
    <row r="1657" spans="15:15" x14ac:dyDescent="0.2">
      <c r="O1657" s="10"/>
    </row>
    <row r="1658" spans="15:15" x14ac:dyDescent="0.2">
      <c r="O1658" s="10"/>
    </row>
    <row r="1659" spans="15:15" x14ac:dyDescent="0.2">
      <c r="O1659" s="10"/>
    </row>
    <row r="1660" spans="15:15" x14ac:dyDescent="0.2">
      <c r="O1660" s="10"/>
    </row>
    <row r="1661" spans="15:15" x14ac:dyDescent="0.2">
      <c r="O1661" s="10"/>
    </row>
    <row r="1662" spans="15:15" x14ac:dyDescent="0.2">
      <c r="O1662" s="10"/>
    </row>
    <row r="1663" spans="15:15" x14ac:dyDescent="0.2">
      <c r="O1663" s="10"/>
    </row>
    <row r="1664" spans="15:15" x14ac:dyDescent="0.2">
      <c r="O1664" s="10"/>
    </row>
    <row r="1665" spans="15:15" x14ac:dyDescent="0.2">
      <c r="O1665" s="10"/>
    </row>
    <row r="1666" spans="15:15" x14ac:dyDescent="0.2">
      <c r="O1666" s="10"/>
    </row>
    <row r="1667" spans="15:15" x14ac:dyDescent="0.2">
      <c r="O1667" s="10"/>
    </row>
    <row r="1668" spans="15:15" x14ac:dyDescent="0.2">
      <c r="O1668" s="10"/>
    </row>
    <row r="1669" spans="15:15" x14ac:dyDescent="0.2">
      <c r="O1669" s="10"/>
    </row>
    <row r="1670" spans="15:15" x14ac:dyDescent="0.2">
      <c r="O1670" s="10"/>
    </row>
    <row r="1671" spans="15:15" x14ac:dyDescent="0.2">
      <c r="O1671" s="10"/>
    </row>
    <row r="1672" spans="15:15" x14ac:dyDescent="0.2">
      <c r="O1672" s="10"/>
    </row>
    <row r="1673" spans="15:15" x14ac:dyDescent="0.2">
      <c r="O1673" s="10"/>
    </row>
    <row r="1674" spans="15:15" x14ac:dyDescent="0.2">
      <c r="O1674" s="10"/>
    </row>
    <row r="1675" spans="15:15" x14ac:dyDescent="0.2">
      <c r="O1675" s="10"/>
    </row>
    <row r="1676" spans="15:15" x14ac:dyDescent="0.2">
      <c r="O1676" s="10"/>
    </row>
    <row r="1677" spans="15:15" x14ac:dyDescent="0.2">
      <c r="O1677" s="10"/>
    </row>
    <row r="1678" spans="15:15" x14ac:dyDescent="0.2">
      <c r="O1678" s="10"/>
    </row>
    <row r="1679" spans="15:15" x14ac:dyDescent="0.2">
      <c r="O1679" s="10"/>
    </row>
    <row r="1680" spans="15:15" x14ac:dyDescent="0.2">
      <c r="O1680" s="10"/>
    </row>
    <row r="1681" spans="15:15" x14ac:dyDescent="0.2">
      <c r="O1681" s="10"/>
    </row>
    <row r="1682" spans="15:15" x14ac:dyDescent="0.2">
      <c r="O1682" s="10"/>
    </row>
    <row r="1683" spans="15:15" x14ac:dyDescent="0.2">
      <c r="O1683" s="10"/>
    </row>
    <row r="1684" spans="15:15" x14ac:dyDescent="0.2">
      <c r="O1684" s="10"/>
    </row>
    <row r="1685" spans="15:15" x14ac:dyDescent="0.2">
      <c r="O1685" s="10"/>
    </row>
    <row r="1686" spans="15:15" x14ac:dyDescent="0.2">
      <c r="O1686" s="10"/>
    </row>
    <row r="1687" spans="15:15" x14ac:dyDescent="0.2">
      <c r="O1687" s="10"/>
    </row>
    <row r="1688" spans="15:15" x14ac:dyDescent="0.2">
      <c r="O1688" s="10"/>
    </row>
    <row r="1689" spans="15:15" x14ac:dyDescent="0.2">
      <c r="O1689" s="10"/>
    </row>
    <row r="1690" spans="15:15" x14ac:dyDescent="0.2">
      <c r="O1690" s="10"/>
    </row>
    <row r="1691" spans="15:15" x14ac:dyDescent="0.2">
      <c r="O1691" s="10"/>
    </row>
    <row r="1692" spans="15:15" x14ac:dyDescent="0.2">
      <c r="O1692" s="10"/>
    </row>
    <row r="1693" spans="15:15" x14ac:dyDescent="0.2">
      <c r="O1693" s="10"/>
    </row>
    <row r="1694" spans="15:15" x14ac:dyDescent="0.2">
      <c r="O1694" s="10"/>
    </row>
    <row r="1695" spans="15:15" x14ac:dyDescent="0.2">
      <c r="O1695" s="10"/>
    </row>
    <row r="1696" spans="15:15" x14ac:dyDescent="0.2">
      <c r="O1696" s="10"/>
    </row>
    <row r="1697" spans="15:15" x14ac:dyDescent="0.2">
      <c r="O1697" s="10"/>
    </row>
    <row r="1698" spans="15:15" x14ac:dyDescent="0.2">
      <c r="O1698" s="10"/>
    </row>
    <row r="1699" spans="15:15" x14ac:dyDescent="0.2">
      <c r="O1699" s="10"/>
    </row>
    <row r="1700" spans="15:15" x14ac:dyDescent="0.2">
      <c r="O1700" s="10"/>
    </row>
    <row r="1701" spans="15:15" x14ac:dyDescent="0.2">
      <c r="O1701" s="10"/>
    </row>
    <row r="1702" spans="15:15" x14ac:dyDescent="0.2">
      <c r="O1702" s="10"/>
    </row>
    <row r="1703" spans="15:15" x14ac:dyDescent="0.2">
      <c r="O1703" s="10"/>
    </row>
    <row r="1704" spans="15:15" x14ac:dyDescent="0.2">
      <c r="O1704" s="10"/>
    </row>
    <row r="1705" spans="15:15" x14ac:dyDescent="0.2">
      <c r="O1705" s="10"/>
    </row>
    <row r="1706" spans="15:15" x14ac:dyDescent="0.2">
      <c r="O1706" s="10"/>
    </row>
    <row r="1707" spans="15:15" x14ac:dyDescent="0.2">
      <c r="O1707" s="10"/>
    </row>
    <row r="1708" spans="15:15" x14ac:dyDescent="0.2">
      <c r="O1708" s="10"/>
    </row>
    <row r="1709" spans="15:15" x14ac:dyDescent="0.2">
      <c r="O1709" s="10"/>
    </row>
    <row r="1710" spans="15:15" x14ac:dyDescent="0.2">
      <c r="O1710" s="10"/>
    </row>
    <row r="1711" spans="15:15" x14ac:dyDescent="0.2">
      <c r="O1711" s="10"/>
    </row>
    <row r="1712" spans="15:15" x14ac:dyDescent="0.2">
      <c r="O1712" s="10"/>
    </row>
    <row r="1713" spans="15:15" x14ac:dyDescent="0.2">
      <c r="O1713" s="10"/>
    </row>
    <row r="1714" spans="15:15" x14ac:dyDescent="0.2">
      <c r="O1714" s="10"/>
    </row>
    <row r="1715" spans="15:15" x14ac:dyDescent="0.2">
      <c r="O1715" s="10"/>
    </row>
    <row r="1716" spans="15:15" x14ac:dyDescent="0.2">
      <c r="O1716" s="10"/>
    </row>
    <row r="1717" spans="15:15" x14ac:dyDescent="0.2">
      <c r="O1717" s="10"/>
    </row>
    <row r="1718" spans="15:15" x14ac:dyDescent="0.2">
      <c r="O1718" s="10"/>
    </row>
    <row r="1719" spans="15:15" x14ac:dyDescent="0.2">
      <c r="O1719" s="10"/>
    </row>
    <row r="1720" spans="15:15" x14ac:dyDescent="0.2">
      <c r="O1720" s="10"/>
    </row>
    <row r="1721" spans="15:15" x14ac:dyDescent="0.2">
      <c r="O1721" s="10"/>
    </row>
    <row r="1722" spans="15:15" x14ac:dyDescent="0.2">
      <c r="O1722" s="10"/>
    </row>
    <row r="1723" spans="15:15" x14ac:dyDescent="0.2">
      <c r="O1723" s="10"/>
    </row>
    <row r="1724" spans="15:15" x14ac:dyDescent="0.2">
      <c r="O1724" s="10"/>
    </row>
    <row r="1725" spans="15:15" x14ac:dyDescent="0.2">
      <c r="O1725" s="10"/>
    </row>
    <row r="1726" spans="15:15" x14ac:dyDescent="0.2">
      <c r="O1726" s="10"/>
    </row>
    <row r="1727" spans="15:15" x14ac:dyDescent="0.2">
      <c r="O1727" s="10"/>
    </row>
    <row r="1728" spans="15:15" x14ac:dyDescent="0.2">
      <c r="O1728" s="10"/>
    </row>
    <row r="1729" spans="15:15" x14ac:dyDescent="0.2">
      <c r="O1729" s="10"/>
    </row>
    <row r="1730" spans="15:15" x14ac:dyDescent="0.2">
      <c r="O1730" s="10"/>
    </row>
    <row r="1731" spans="15:15" x14ac:dyDescent="0.2">
      <c r="O1731" s="10"/>
    </row>
    <row r="1732" spans="15:15" x14ac:dyDescent="0.2">
      <c r="O1732" s="10"/>
    </row>
    <row r="1733" spans="15:15" x14ac:dyDescent="0.2">
      <c r="O1733" s="10"/>
    </row>
    <row r="1734" spans="15:15" x14ac:dyDescent="0.2">
      <c r="O1734" s="10"/>
    </row>
    <row r="1735" spans="15:15" x14ac:dyDescent="0.2">
      <c r="O1735" s="10"/>
    </row>
    <row r="1736" spans="15:15" x14ac:dyDescent="0.2">
      <c r="O1736" s="10"/>
    </row>
    <row r="1737" spans="15:15" x14ac:dyDescent="0.2">
      <c r="O1737" s="10"/>
    </row>
    <row r="1738" spans="15:15" x14ac:dyDescent="0.2">
      <c r="O1738" s="10"/>
    </row>
    <row r="1739" spans="15:15" x14ac:dyDescent="0.2">
      <c r="O1739" s="10"/>
    </row>
    <row r="1740" spans="15:15" x14ac:dyDescent="0.2">
      <c r="O1740" s="10"/>
    </row>
    <row r="1741" spans="15:15" x14ac:dyDescent="0.2">
      <c r="O1741" s="10"/>
    </row>
    <row r="1742" spans="15:15" x14ac:dyDescent="0.2">
      <c r="O1742" s="10"/>
    </row>
    <row r="1743" spans="15:15" x14ac:dyDescent="0.2">
      <c r="O1743" s="10"/>
    </row>
    <row r="1744" spans="15:15" x14ac:dyDescent="0.2">
      <c r="O1744" s="10"/>
    </row>
    <row r="1745" spans="15:15" x14ac:dyDescent="0.2">
      <c r="O1745" s="10"/>
    </row>
    <row r="1746" spans="15:15" x14ac:dyDescent="0.2">
      <c r="O1746" s="10"/>
    </row>
    <row r="1747" spans="15:15" x14ac:dyDescent="0.2">
      <c r="O1747" s="10"/>
    </row>
    <row r="1748" spans="15:15" x14ac:dyDescent="0.2">
      <c r="O1748" s="10"/>
    </row>
    <row r="1749" spans="15:15" x14ac:dyDescent="0.2">
      <c r="O1749" s="10"/>
    </row>
    <row r="1750" spans="15:15" x14ac:dyDescent="0.2">
      <c r="O1750" s="10"/>
    </row>
    <row r="1751" spans="15:15" x14ac:dyDescent="0.2">
      <c r="O1751" s="10"/>
    </row>
    <row r="1752" spans="15:15" x14ac:dyDescent="0.2">
      <c r="O1752" s="10"/>
    </row>
    <row r="1753" spans="15:15" x14ac:dyDescent="0.2">
      <c r="O1753" s="10"/>
    </row>
    <row r="1754" spans="15:15" x14ac:dyDescent="0.2">
      <c r="O1754" s="10"/>
    </row>
    <row r="1755" spans="15:15" x14ac:dyDescent="0.2">
      <c r="O1755" s="10"/>
    </row>
    <row r="1756" spans="15:15" x14ac:dyDescent="0.2">
      <c r="O1756" s="10"/>
    </row>
    <row r="1757" spans="15:15" x14ac:dyDescent="0.2">
      <c r="O1757" s="10"/>
    </row>
    <row r="1758" spans="15:15" x14ac:dyDescent="0.2">
      <c r="O1758" s="10"/>
    </row>
    <row r="1759" spans="15:15" x14ac:dyDescent="0.2">
      <c r="O1759" s="10"/>
    </row>
    <row r="1760" spans="15:15" x14ac:dyDescent="0.2">
      <c r="O1760" s="10"/>
    </row>
    <row r="1761" spans="15:15" x14ac:dyDescent="0.2">
      <c r="O1761" s="10"/>
    </row>
    <row r="1762" spans="15:15" x14ac:dyDescent="0.2">
      <c r="O1762" s="10"/>
    </row>
    <row r="1763" spans="15:15" x14ac:dyDescent="0.2">
      <c r="O1763" s="10"/>
    </row>
    <row r="1764" spans="15:15" x14ac:dyDescent="0.2">
      <c r="O1764" s="10"/>
    </row>
    <row r="1765" spans="15:15" x14ac:dyDescent="0.2">
      <c r="O1765" s="10"/>
    </row>
    <row r="1766" spans="15:15" x14ac:dyDescent="0.2">
      <c r="O1766" s="10"/>
    </row>
    <row r="1767" spans="15:15" x14ac:dyDescent="0.2">
      <c r="O1767" s="10"/>
    </row>
    <row r="1768" spans="15:15" x14ac:dyDescent="0.2">
      <c r="O1768" s="10"/>
    </row>
    <row r="1769" spans="15:15" x14ac:dyDescent="0.2">
      <c r="O1769" s="10"/>
    </row>
    <row r="1770" spans="15:15" x14ac:dyDescent="0.2">
      <c r="O1770" s="10"/>
    </row>
    <row r="1771" spans="15:15" x14ac:dyDescent="0.2">
      <c r="O1771" s="10"/>
    </row>
    <row r="1772" spans="15:15" x14ac:dyDescent="0.2">
      <c r="O1772" s="10"/>
    </row>
    <row r="1773" spans="15:15" x14ac:dyDescent="0.2">
      <c r="O1773" s="10"/>
    </row>
    <row r="1774" spans="15:15" x14ac:dyDescent="0.2">
      <c r="O1774" s="10"/>
    </row>
    <row r="1775" spans="15:15" x14ac:dyDescent="0.2">
      <c r="O1775" s="10"/>
    </row>
    <row r="1776" spans="15:15" x14ac:dyDescent="0.2">
      <c r="O1776" s="10"/>
    </row>
    <row r="1777" spans="15:15" x14ac:dyDescent="0.2">
      <c r="O1777" s="10"/>
    </row>
    <row r="1778" spans="15:15" x14ac:dyDescent="0.2">
      <c r="O1778" s="10"/>
    </row>
    <row r="1779" spans="15:15" x14ac:dyDescent="0.2">
      <c r="O1779" s="10"/>
    </row>
    <row r="1780" spans="15:15" x14ac:dyDescent="0.2">
      <c r="O1780" s="10"/>
    </row>
    <row r="1781" spans="15:15" x14ac:dyDescent="0.2">
      <c r="O1781" s="10"/>
    </row>
    <row r="1782" spans="15:15" x14ac:dyDescent="0.2">
      <c r="O1782" s="10"/>
    </row>
    <row r="1783" spans="15:15" x14ac:dyDescent="0.2">
      <c r="O1783" s="10"/>
    </row>
    <row r="1784" spans="15:15" x14ac:dyDescent="0.2">
      <c r="O1784" s="10"/>
    </row>
    <row r="1785" spans="15:15" x14ac:dyDescent="0.2">
      <c r="O1785" s="10"/>
    </row>
    <row r="1786" spans="15:15" x14ac:dyDescent="0.2">
      <c r="O1786" s="10"/>
    </row>
    <row r="1787" spans="15:15" x14ac:dyDescent="0.2">
      <c r="O1787" s="10"/>
    </row>
    <row r="1788" spans="15:15" x14ac:dyDescent="0.2">
      <c r="O1788" s="10"/>
    </row>
    <row r="1789" spans="15:15" x14ac:dyDescent="0.2">
      <c r="O1789" s="10"/>
    </row>
    <row r="1790" spans="15:15" x14ac:dyDescent="0.2">
      <c r="O1790" s="10"/>
    </row>
    <row r="1791" spans="15:15" x14ac:dyDescent="0.2">
      <c r="O1791" s="10"/>
    </row>
    <row r="1792" spans="15:15" x14ac:dyDescent="0.2">
      <c r="O1792" s="10"/>
    </row>
    <row r="1793" spans="15:15" x14ac:dyDescent="0.2">
      <c r="O1793" s="10"/>
    </row>
    <row r="1794" spans="15:15" x14ac:dyDescent="0.2">
      <c r="O1794" s="10"/>
    </row>
    <row r="1795" spans="15:15" x14ac:dyDescent="0.2">
      <c r="O1795" s="10"/>
    </row>
    <row r="1796" spans="15:15" x14ac:dyDescent="0.2">
      <c r="O1796" s="10"/>
    </row>
    <row r="1797" spans="15:15" x14ac:dyDescent="0.2">
      <c r="O1797" s="10"/>
    </row>
    <row r="1798" spans="15:15" x14ac:dyDescent="0.2">
      <c r="O1798" s="10"/>
    </row>
    <row r="1799" spans="15:15" x14ac:dyDescent="0.2">
      <c r="O1799" s="10"/>
    </row>
    <row r="1800" spans="15:15" x14ac:dyDescent="0.2">
      <c r="O1800" s="10"/>
    </row>
    <row r="1801" spans="15:15" x14ac:dyDescent="0.2">
      <c r="O1801" s="10"/>
    </row>
    <row r="1802" spans="15:15" x14ac:dyDescent="0.2">
      <c r="O1802" s="10"/>
    </row>
    <row r="1803" spans="15:15" x14ac:dyDescent="0.2">
      <c r="O1803" s="10"/>
    </row>
    <row r="1804" spans="15:15" x14ac:dyDescent="0.2">
      <c r="O1804" s="10"/>
    </row>
    <row r="1805" spans="15:15" x14ac:dyDescent="0.2">
      <c r="O1805" s="10"/>
    </row>
    <row r="1806" spans="15:15" x14ac:dyDescent="0.2">
      <c r="O1806" s="10"/>
    </row>
    <row r="1807" spans="15:15" x14ac:dyDescent="0.2">
      <c r="O1807" s="10"/>
    </row>
    <row r="1808" spans="15:15" x14ac:dyDescent="0.2">
      <c r="O1808" s="10"/>
    </row>
    <row r="1809" spans="15:15" x14ac:dyDescent="0.2">
      <c r="O1809" s="10"/>
    </row>
    <row r="1810" spans="15:15" x14ac:dyDescent="0.2">
      <c r="O1810" s="10"/>
    </row>
    <row r="1811" spans="15:15" x14ac:dyDescent="0.2">
      <c r="O1811" s="10"/>
    </row>
    <row r="1812" spans="15:15" x14ac:dyDescent="0.2">
      <c r="O1812" s="10"/>
    </row>
    <row r="1813" spans="15:15" x14ac:dyDescent="0.2">
      <c r="O1813" s="10"/>
    </row>
    <row r="1814" spans="15:15" x14ac:dyDescent="0.2">
      <c r="O1814" s="10"/>
    </row>
    <row r="1815" spans="15:15" x14ac:dyDescent="0.2">
      <c r="O1815" s="10"/>
    </row>
    <row r="1816" spans="15:15" x14ac:dyDescent="0.2">
      <c r="O1816" s="10"/>
    </row>
    <row r="1817" spans="15:15" x14ac:dyDescent="0.2">
      <c r="O1817" s="10"/>
    </row>
    <row r="1818" spans="15:15" x14ac:dyDescent="0.2">
      <c r="O1818" s="10"/>
    </row>
    <row r="1819" spans="15:15" x14ac:dyDescent="0.2">
      <c r="O1819" s="10"/>
    </row>
    <row r="1820" spans="15:15" x14ac:dyDescent="0.2">
      <c r="O1820" s="10"/>
    </row>
    <row r="1821" spans="15:15" x14ac:dyDescent="0.2">
      <c r="O1821" s="10"/>
    </row>
    <row r="1822" spans="15:15" x14ac:dyDescent="0.2">
      <c r="O1822" s="10"/>
    </row>
    <row r="1823" spans="15:15" x14ac:dyDescent="0.2">
      <c r="O1823" s="10"/>
    </row>
    <row r="1824" spans="15:15" x14ac:dyDescent="0.2">
      <c r="O1824" s="10"/>
    </row>
    <row r="1825" spans="15:15" x14ac:dyDescent="0.2">
      <c r="O1825" s="10"/>
    </row>
    <row r="1826" spans="15:15" x14ac:dyDescent="0.2">
      <c r="O1826" s="10"/>
    </row>
    <row r="1827" spans="15:15" x14ac:dyDescent="0.2">
      <c r="O1827" s="10"/>
    </row>
    <row r="1828" spans="15:15" x14ac:dyDescent="0.2">
      <c r="O1828" s="10"/>
    </row>
    <row r="1829" spans="15:15" x14ac:dyDescent="0.2">
      <c r="O1829" s="10"/>
    </row>
    <row r="1830" spans="15:15" x14ac:dyDescent="0.2">
      <c r="O1830" s="10"/>
    </row>
    <row r="1831" spans="15:15" x14ac:dyDescent="0.2">
      <c r="O1831" s="10"/>
    </row>
    <row r="1832" spans="15:15" x14ac:dyDescent="0.2">
      <c r="O1832" s="10"/>
    </row>
    <row r="1833" spans="15:15" x14ac:dyDescent="0.2">
      <c r="O1833" s="10"/>
    </row>
    <row r="1834" spans="15:15" x14ac:dyDescent="0.2">
      <c r="O1834" s="10"/>
    </row>
    <row r="1835" spans="15:15" x14ac:dyDescent="0.2">
      <c r="O1835" s="10"/>
    </row>
    <row r="1836" spans="15:15" x14ac:dyDescent="0.2">
      <c r="O1836" s="10"/>
    </row>
    <row r="1837" spans="15:15" x14ac:dyDescent="0.2">
      <c r="O1837" s="10"/>
    </row>
    <row r="1838" spans="15:15" x14ac:dyDescent="0.2">
      <c r="O1838" s="10"/>
    </row>
    <row r="1839" spans="15:15" x14ac:dyDescent="0.2">
      <c r="O1839" s="10"/>
    </row>
    <row r="1840" spans="15:15" x14ac:dyDescent="0.2">
      <c r="O1840" s="10"/>
    </row>
    <row r="1841" spans="15:15" x14ac:dyDescent="0.2">
      <c r="O1841" s="10"/>
    </row>
    <row r="1842" spans="15:15" x14ac:dyDescent="0.2">
      <c r="O1842" s="10"/>
    </row>
    <row r="1843" spans="15:15" x14ac:dyDescent="0.2">
      <c r="O1843" s="10"/>
    </row>
    <row r="1844" spans="15:15" x14ac:dyDescent="0.2">
      <c r="O1844" s="10"/>
    </row>
    <row r="1845" spans="15:15" x14ac:dyDescent="0.2">
      <c r="O1845" s="10"/>
    </row>
    <row r="1846" spans="15:15" x14ac:dyDescent="0.2">
      <c r="O1846" s="10"/>
    </row>
    <row r="1847" spans="15:15" x14ac:dyDescent="0.2">
      <c r="O1847" s="10"/>
    </row>
    <row r="1848" spans="15:15" x14ac:dyDescent="0.2">
      <c r="O1848" s="10"/>
    </row>
    <row r="1849" spans="15:15" x14ac:dyDescent="0.2">
      <c r="O1849" s="10"/>
    </row>
    <row r="1850" spans="15:15" x14ac:dyDescent="0.2">
      <c r="O1850" s="10"/>
    </row>
    <row r="1851" spans="15:15" x14ac:dyDescent="0.2">
      <c r="O1851" s="10"/>
    </row>
    <row r="1852" spans="15:15" x14ac:dyDescent="0.2">
      <c r="O1852" s="10"/>
    </row>
    <row r="1853" spans="15:15" x14ac:dyDescent="0.2">
      <c r="O1853" s="10"/>
    </row>
    <row r="1854" spans="15:15" x14ac:dyDescent="0.2">
      <c r="O1854" s="10"/>
    </row>
    <row r="1855" spans="15:15" x14ac:dyDescent="0.2">
      <c r="O1855" s="10"/>
    </row>
    <row r="1856" spans="15:15" x14ac:dyDescent="0.2">
      <c r="O1856" s="10"/>
    </row>
    <row r="1857" spans="15:15" x14ac:dyDescent="0.2">
      <c r="O1857" s="10"/>
    </row>
    <row r="1858" spans="15:15" x14ac:dyDescent="0.2">
      <c r="O1858" s="10"/>
    </row>
    <row r="1859" spans="15:15" x14ac:dyDescent="0.2">
      <c r="O1859" s="10"/>
    </row>
    <row r="1860" spans="15:15" x14ac:dyDescent="0.2">
      <c r="O1860" s="10"/>
    </row>
    <row r="1861" spans="15:15" x14ac:dyDescent="0.2">
      <c r="O1861" s="10"/>
    </row>
    <row r="1862" spans="15:15" x14ac:dyDescent="0.2">
      <c r="O1862" s="10"/>
    </row>
    <row r="1863" spans="15:15" x14ac:dyDescent="0.2">
      <c r="O1863" s="10"/>
    </row>
    <row r="1864" spans="15:15" x14ac:dyDescent="0.2">
      <c r="O1864" s="10"/>
    </row>
    <row r="1865" spans="15:15" x14ac:dyDescent="0.2">
      <c r="O1865" s="10"/>
    </row>
    <row r="1866" spans="15:15" x14ac:dyDescent="0.2">
      <c r="O1866" s="10"/>
    </row>
    <row r="1867" spans="15:15" x14ac:dyDescent="0.2">
      <c r="O1867" s="10"/>
    </row>
    <row r="1868" spans="15:15" x14ac:dyDescent="0.2">
      <c r="O1868" s="10"/>
    </row>
    <row r="1869" spans="15:15" x14ac:dyDescent="0.2">
      <c r="O1869" s="10"/>
    </row>
    <row r="1870" spans="15:15" x14ac:dyDescent="0.2">
      <c r="O1870" s="10"/>
    </row>
    <row r="1871" spans="15:15" x14ac:dyDescent="0.2">
      <c r="O1871" s="10"/>
    </row>
    <row r="1872" spans="15:15" x14ac:dyDescent="0.2">
      <c r="O1872" s="10"/>
    </row>
    <row r="1873" spans="15:15" x14ac:dyDescent="0.2">
      <c r="O1873" s="10"/>
    </row>
    <row r="1874" spans="15:15" x14ac:dyDescent="0.2">
      <c r="O1874" s="10"/>
    </row>
    <row r="1875" spans="15:15" x14ac:dyDescent="0.2">
      <c r="O1875" s="10"/>
    </row>
    <row r="1876" spans="15:15" x14ac:dyDescent="0.2">
      <c r="O1876" s="10"/>
    </row>
    <row r="1877" spans="15:15" x14ac:dyDescent="0.2">
      <c r="O1877" s="10"/>
    </row>
    <row r="1878" spans="15:15" x14ac:dyDescent="0.2">
      <c r="O1878" s="10"/>
    </row>
    <row r="1879" spans="15:15" x14ac:dyDescent="0.2">
      <c r="O1879" s="10"/>
    </row>
    <row r="1880" spans="15:15" x14ac:dyDescent="0.2">
      <c r="O1880" s="10"/>
    </row>
    <row r="1881" spans="15:15" x14ac:dyDescent="0.2">
      <c r="O1881" s="10"/>
    </row>
    <row r="1882" spans="15:15" x14ac:dyDescent="0.2">
      <c r="O1882" s="10"/>
    </row>
    <row r="1883" spans="15:15" x14ac:dyDescent="0.2">
      <c r="O1883" s="10"/>
    </row>
    <row r="1884" spans="15:15" x14ac:dyDescent="0.2">
      <c r="O1884" s="10"/>
    </row>
    <row r="1885" spans="15:15" x14ac:dyDescent="0.2">
      <c r="O1885" s="10"/>
    </row>
    <row r="1886" spans="15:15" x14ac:dyDescent="0.2">
      <c r="O1886" s="10"/>
    </row>
    <row r="1887" spans="15:15" x14ac:dyDescent="0.2">
      <c r="O1887" s="10"/>
    </row>
    <row r="1888" spans="15:15" x14ac:dyDescent="0.2">
      <c r="O1888" s="10"/>
    </row>
    <row r="1889" spans="15:15" x14ac:dyDescent="0.2">
      <c r="O1889" s="10"/>
    </row>
    <row r="1890" spans="15:15" x14ac:dyDescent="0.2">
      <c r="O1890" s="10"/>
    </row>
    <row r="1891" spans="15:15" x14ac:dyDescent="0.2">
      <c r="O1891" s="10"/>
    </row>
    <row r="1892" spans="15:15" x14ac:dyDescent="0.2">
      <c r="O1892" s="10"/>
    </row>
    <row r="1893" spans="15:15" x14ac:dyDescent="0.2">
      <c r="O1893" s="10"/>
    </row>
    <row r="1894" spans="15:15" x14ac:dyDescent="0.2">
      <c r="O1894" s="10"/>
    </row>
    <row r="1895" spans="15:15" x14ac:dyDescent="0.2">
      <c r="O1895" s="10"/>
    </row>
    <row r="1896" spans="15:15" x14ac:dyDescent="0.2">
      <c r="O1896" s="10"/>
    </row>
    <row r="1897" spans="15:15" x14ac:dyDescent="0.2">
      <c r="O1897" s="10"/>
    </row>
    <row r="1898" spans="15:15" x14ac:dyDescent="0.2">
      <c r="O1898" s="10"/>
    </row>
    <row r="1899" spans="15:15" x14ac:dyDescent="0.2">
      <c r="O1899" s="10"/>
    </row>
    <row r="1900" spans="15:15" x14ac:dyDescent="0.2">
      <c r="O1900" s="10"/>
    </row>
    <row r="1901" spans="15:15" x14ac:dyDescent="0.2">
      <c r="O1901" s="10"/>
    </row>
    <row r="1902" spans="15:15" x14ac:dyDescent="0.2">
      <c r="O1902" s="10"/>
    </row>
    <row r="1903" spans="15:15" x14ac:dyDescent="0.2">
      <c r="O1903" s="10"/>
    </row>
    <row r="1904" spans="15:15" x14ac:dyDescent="0.2">
      <c r="O1904" s="10"/>
    </row>
    <row r="1905" spans="15:15" x14ac:dyDescent="0.2">
      <c r="O1905" s="10"/>
    </row>
    <row r="1906" spans="15:15" x14ac:dyDescent="0.2">
      <c r="O1906" s="10"/>
    </row>
    <row r="1907" spans="15:15" x14ac:dyDescent="0.2">
      <c r="O1907" s="10"/>
    </row>
    <row r="1908" spans="15:15" x14ac:dyDescent="0.2">
      <c r="O1908" s="10"/>
    </row>
    <row r="1909" spans="15:15" x14ac:dyDescent="0.2">
      <c r="O1909" s="10"/>
    </row>
    <row r="1910" spans="15:15" x14ac:dyDescent="0.2">
      <c r="O1910" s="10"/>
    </row>
    <row r="1911" spans="15:15" x14ac:dyDescent="0.2">
      <c r="O1911" s="10"/>
    </row>
    <row r="1912" spans="15:15" x14ac:dyDescent="0.2">
      <c r="O1912" s="10"/>
    </row>
    <row r="1913" spans="15:15" x14ac:dyDescent="0.2">
      <c r="O1913" s="10"/>
    </row>
    <row r="1914" spans="15:15" x14ac:dyDescent="0.2">
      <c r="O1914" s="10"/>
    </row>
    <row r="1915" spans="15:15" x14ac:dyDescent="0.2">
      <c r="O1915" s="10"/>
    </row>
    <row r="1916" spans="15:15" x14ac:dyDescent="0.2">
      <c r="O1916" s="10"/>
    </row>
    <row r="1917" spans="15:15" x14ac:dyDescent="0.2">
      <c r="O1917" s="10"/>
    </row>
    <row r="1918" spans="15:15" x14ac:dyDescent="0.2">
      <c r="O1918" s="10"/>
    </row>
    <row r="1919" spans="15:15" x14ac:dyDescent="0.2">
      <c r="O1919" s="10"/>
    </row>
    <row r="1920" spans="15:15" x14ac:dyDescent="0.2">
      <c r="O1920" s="10"/>
    </row>
    <row r="1921" spans="15:15" x14ac:dyDescent="0.2">
      <c r="O1921" s="10"/>
    </row>
    <row r="1922" spans="15:15" x14ac:dyDescent="0.2">
      <c r="O1922" s="10"/>
    </row>
    <row r="1923" spans="15:15" x14ac:dyDescent="0.2">
      <c r="O1923" s="10"/>
    </row>
    <row r="1924" spans="15:15" x14ac:dyDescent="0.2">
      <c r="O1924" s="10"/>
    </row>
    <row r="1925" spans="15:15" x14ac:dyDescent="0.2">
      <c r="O1925" s="10"/>
    </row>
    <row r="1926" spans="15:15" x14ac:dyDescent="0.2">
      <c r="O1926" s="10"/>
    </row>
    <row r="1927" spans="15:15" x14ac:dyDescent="0.2">
      <c r="O1927" s="10"/>
    </row>
    <row r="1928" spans="15:15" x14ac:dyDescent="0.2">
      <c r="O1928" s="10"/>
    </row>
    <row r="1929" spans="15:15" x14ac:dyDescent="0.2">
      <c r="O1929" s="10"/>
    </row>
    <row r="1930" spans="15:15" x14ac:dyDescent="0.2">
      <c r="O1930" s="10"/>
    </row>
    <row r="1931" spans="15:15" x14ac:dyDescent="0.2">
      <c r="O1931" s="10"/>
    </row>
    <row r="1932" spans="15:15" x14ac:dyDescent="0.2">
      <c r="O1932" s="10"/>
    </row>
    <row r="1933" spans="15:15" x14ac:dyDescent="0.2">
      <c r="O1933" s="10"/>
    </row>
    <row r="1934" spans="15:15" x14ac:dyDescent="0.2">
      <c r="O1934" s="10"/>
    </row>
    <row r="1935" spans="15:15" x14ac:dyDescent="0.2">
      <c r="O1935" s="10"/>
    </row>
    <row r="1936" spans="15:15" x14ac:dyDescent="0.2">
      <c r="O1936" s="10"/>
    </row>
    <row r="1937" spans="15:15" x14ac:dyDescent="0.2">
      <c r="O1937" s="10"/>
    </row>
    <row r="1938" spans="15:15" x14ac:dyDescent="0.2">
      <c r="O1938" s="10"/>
    </row>
    <row r="1939" spans="15:15" x14ac:dyDescent="0.2">
      <c r="O1939" s="10"/>
    </row>
    <row r="1940" spans="15:15" x14ac:dyDescent="0.2">
      <c r="O1940" s="10"/>
    </row>
    <row r="1941" spans="15:15" x14ac:dyDescent="0.2">
      <c r="O1941" s="10"/>
    </row>
    <row r="1942" spans="15:15" x14ac:dyDescent="0.2">
      <c r="O1942" s="10"/>
    </row>
    <row r="1943" spans="15:15" x14ac:dyDescent="0.2">
      <c r="O1943" s="10"/>
    </row>
    <row r="1944" spans="15:15" x14ac:dyDescent="0.2">
      <c r="O1944" s="10"/>
    </row>
    <row r="1945" spans="15:15" x14ac:dyDescent="0.2">
      <c r="O1945" s="10"/>
    </row>
    <row r="1946" spans="15:15" x14ac:dyDescent="0.2">
      <c r="O1946" s="10"/>
    </row>
    <row r="1947" spans="15:15" x14ac:dyDescent="0.2">
      <c r="O1947" s="10"/>
    </row>
    <row r="1948" spans="15:15" x14ac:dyDescent="0.2">
      <c r="O1948" s="10"/>
    </row>
    <row r="1949" spans="15:15" x14ac:dyDescent="0.2">
      <c r="O1949" s="10"/>
    </row>
    <row r="1950" spans="15:15" x14ac:dyDescent="0.2">
      <c r="O1950" s="10"/>
    </row>
    <row r="1951" spans="15:15" x14ac:dyDescent="0.2">
      <c r="O1951" s="10"/>
    </row>
    <row r="1952" spans="15:15" x14ac:dyDescent="0.2">
      <c r="O1952" s="10"/>
    </row>
    <row r="1953" spans="15:15" x14ac:dyDescent="0.2">
      <c r="O1953" s="10"/>
    </row>
    <row r="1954" spans="15:15" x14ac:dyDescent="0.2">
      <c r="O1954" s="10"/>
    </row>
    <row r="1955" spans="15:15" x14ac:dyDescent="0.2">
      <c r="O1955" s="10"/>
    </row>
    <row r="1956" spans="15:15" x14ac:dyDescent="0.2">
      <c r="O1956" s="10"/>
    </row>
    <row r="1957" spans="15:15" x14ac:dyDescent="0.2">
      <c r="O1957" s="10"/>
    </row>
    <row r="1958" spans="15:15" x14ac:dyDescent="0.2">
      <c r="O1958" s="10"/>
    </row>
    <row r="1959" spans="15:15" x14ac:dyDescent="0.2">
      <c r="O1959" s="10"/>
    </row>
    <row r="1960" spans="15:15" x14ac:dyDescent="0.2">
      <c r="O1960" s="10"/>
    </row>
    <row r="1961" spans="15:15" x14ac:dyDescent="0.2">
      <c r="O1961" s="10"/>
    </row>
    <row r="1962" spans="15:15" x14ac:dyDescent="0.2">
      <c r="O1962" s="10"/>
    </row>
    <row r="1963" spans="15:15" x14ac:dyDescent="0.2">
      <c r="O1963" s="10"/>
    </row>
    <row r="1964" spans="15:15" x14ac:dyDescent="0.2">
      <c r="O1964" s="10"/>
    </row>
    <row r="1965" spans="15:15" x14ac:dyDescent="0.2">
      <c r="O1965" s="10"/>
    </row>
    <row r="1966" spans="15:15" x14ac:dyDescent="0.2">
      <c r="O1966" s="10"/>
    </row>
    <row r="1967" spans="15:15" x14ac:dyDescent="0.2">
      <c r="O1967" s="10"/>
    </row>
    <row r="1968" spans="15:15" x14ac:dyDescent="0.2">
      <c r="O1968" s="10"/>
    </row>
    <row r="1969" spans="15:15" x14ac:dyDescent="0.2">
      <c r="O1969" s="10"/>
    </row>
    <row r="1970" spans="15:15" x14ac:dyDescent="0.2">
      <c r="O1970" s="10"/>
    </row>
    <row r="1971" spans="15:15" x14ac:dyDescent="0.2">
      <c r="O1971" s="10"/>
    </row>
    <row r="1972" spans="15:15" x14ac:dyDescent="0.2">
      <c r="O1972" s="10"/>
    </row>
    <row r="1973" spans="15:15" x14ac:dyDescent="0.2">
      <c r="O1973" s="10"/>
    </row>
    <row r="1974" spans="15:15" x14ac:dyDescent="0.2">
      <c r="O1974" s="10"/>
    </row>
    <row r="1975" spans="15:15" x14ac:dyDescent="0.2">
      <c r="O1975" s="10"/>
    </row>
    <row r="1976" spans="15:15" x14ac:dyDescent="0.2">
      <c r="O1976" s="10"/>
    </row>
    <row r="1977" spans="15:15" x14ac:dyDescent="0.2">
      <c r="O1977" s="10"/>
    </row>
    <row r="1978" spans="15:15" x14ac:dyDescent="0.2">
      <c r="O1978" s="10"/>
    </row>
    <row r="1979" spans="15:15" x14ac:dyDescent="0.2">
      <c r="O1979" s="10"/>
    </row>
    <row r="1980" spans="15:15" x14ac:dyDescent="0.2">
      <c r="O1980" s="10"/>
    </row>
    <row r="1981" spans="15:15" x14ac:dyDescent="0.2">
      <c r="O1981" s="10"/>
    </row>
    <row r="1982" spans="15:15" x14ac:dyDescent="0.2">
      <c r="O1982" s="10"/>
    </row>
    <row r="1983" spans="15:15" x14ac:dyDescent="0.2">
      <c r="O1983" s="10"/>
    </row>
    <row r="1984" spans="15:15" x14ac:dyDescent="0.2">
      <c r="O1984" s="10"/>
    </row>
    <row r="1985" spans="15:15" x14ac:dyDescent="0.2">
      <c r="O1985" s="10"/>
    </row>
    <row r="1986" spans="15:15" x14ac:dyDescent="0.2">
      <c r="O1986" s="10"/>
    </row>
    <row r="1987" spans="15:15" x14ac:dyDescent="0.2">
      <c r="O1987" s="10"/>
    </row>
    <row r="1988" spans="15:15" x14ac:dyDescent="0.2">
      <c r="O1988" s="10"/>
    </row>
    <row r="1989" spans="15:15" x14ac:dyDescent="0.2">
      <c r="O1989" s="10"/>
    </row>
    <row r="1990" spans="15:15" x14ac:dyDescent="0.2">
      <c r="O1990" s="10"/>
    </row>
    <row r="1991" spans="15:15" x14ac:dyDescent="0.2">
      <c r="O1991" s="10"/>
    </row>
    <row r="1992" spans="15:15" x14ac:dyDescent="0.2">
      <c r="O1992" s="10"/>
    </row>
    <row r="1993" spans="15:15" x14ac:dyDescent="0.2">
      <c r="O1993" s="10"/>
    </row>
    <row r="1994" spans="15:15" x14ac:dyDescent="0.2">
      <c r="O1994" s="10"/>
    </row>
    <row r="1995" spans="15:15" x14ac:dyDescent="0.2">
      <c r="O1995" s="10"/>
    </row>
    <row r="1996" spans="15:15" x14ac:dyDescent="0.2">
      <c r="O1996" s="10"/>
    </row>
    <row r="1997" spans="15:15" x14ac:dyDescent="0.2">
      <c r="O1997" s="10"/>
    </row>
    <row r="1998" spans="15:15" x14ac:dyDescent="0.2">
      <c r="O1998" s="10"/>
    </row>
    <row r="1999" spans="15:15" x14ac:dyDescent="0.2">
      <c r="O1999" s="10"/>
    </row>
    <row r="2000" spans="15:15" x14ac:dyDescent="0.2">
      <c r="O2000" s="10"/>
    </row>
    <row r="2001" spans="15:15" x14ac:dyDescent="0.2">
      <c r="O2001" s="10"/>
    </row>
    <row r="2002" spans="15:15" x14ac:dyDescent="0.2">
      <c r="O2002" s="10"/>
    </row>
    <row r="2003" spans="15:15" x14ac:dyDescent="0.2">
      <c r="O2003" s="10"/>
    </row>
    <row r="2004" spans="15:15" x14ac:dyDescent="0.2">
      <c r="O2004" s="10"/>
    </row>
    <row r="2005" spans="15:15" x14ac:dyDescent="0.2">
      <c r="O2005" s="10"/>
    </row>
    <row r="2006" spans="15:15" x14ac:dyDescent="0.2">
      <c r="O2006" s="10"/>
    </row>
    <row r="2007" spans="15:15" x14ac:dyDescent="0.2">
      <c r="O2007" s="10"/>
    </row>
    <row r="2008" spans="15:15" x14ac:dyDescent="0.2">
      <c r="O2008" s="10"/>
    </row>
    <row r="2009" spans="15:15" x14ac:dyDescent="0.2">
      <c r="O2009" s="10"/>
    </row>
    <row r="2010" spans="15:15" x14ac:dyDescent="0.2">
      <c r="O2010" s="10"/>
    </row>
    <row r="2011" spans="15:15" x14ac:dyDescent="0.2">
      <c r="O2011" s="10"/>
    </row>
    <row r="2012" spans="15:15" x14ac:dyDescent="0.2">
      <c r="O2012" s="10"/>
    </row>
    <row r="2013" spans="15:15" x14ac:dyDescent="0.2">
      <c r="O2013" s="10"/>
    </row>
    <row r="2014" spans="15:15" x14ac:dyDescent="0.2">
      <c r="O2014" s="10"/>
    </row>
    <row r="2015" spans="15:15" x14ac:dyDescent="0.2">
      <c r="O2015" s="10"/>
    </row>
    <row r="2016" spans="15:15" x14ac:dyDescent="0.2">
      <c r="O2016" s="10"/>
    </row>
    <row r="2017" spans="15:15" x14ac:dyDescent="0.2">
      <c r="O2017" s="10"/>
    </row>
    <row r="2018" spans="15:15" x14ac:dyDescent="0.2">
      <c r="O2018" s="10"/>
    </row>
    <row r="2019" spans="15:15" x14ac:dyDescent="0.2">
      <c r="O2019" s="10"/>
    </row>
    <row r="2020" spans="15:15" x14ac:dyDescent="0.2">
      <c r="O2020" s="10"/>
    </row>
    <row r="2021" spans="15:15" x14ac:dyDescent="0.2">
      <c r="O2021" s="10"/>
    </row>
    <row r="2022" spans="15:15" x14ac:dyDescent="0.2">
      <c r="O2022" s="10"/>
    </row>
    <row r="2023" spans="15:15" x14ac:dyDescent="0.2">
      <c r="O2023" s="10"/>
    </row>
    <row r="2024" spans="15:15" x14ac:dyDescent="0.2">
      <c r="O2024" s="10"/>
    </row>
    <row r="2025" spans="15:15" x14ac:dyDescent="0.2">
      <c r="O2025" s="10"/>
    </row>
    <row r="2026" spans="15:15" x14ac:dyDescent="0.2">
      <c r="O2026" s="10"/>
    </row>
    <row r="2027" spans="15:15" x14ac:dyDescent="0.2">
      <c r="O2027" s="10"/>
    </row>
    <row r="2028" spans="15:15" x14ac:dyDescent="0.2">
      <c r="O2028" s="10"/>
    </row>
    <row r="2029" spans="15:15" x14ac:dyDescent="0.2">
      <c r="O2029" s="10"/>
    </row>
    <row r="2030" spans="15:15" x14ac:dyDescent="0.2">
      <c r="O2030" s="10"/>
    </row>
    <row r="2031" spans="15:15" x14ac:dyDescent="0.2">
      <c r="O2031" s="10"/>
    </row>
    <row r="2032" spans="15:15" x14ac:dyDescent="0.2">
      <c r="O2032" s="10"/>
    </row>
    <row r="2033" spans="15:15" x14ac:dyDescent="0.2">
      <c r="O2033" s="10"/>
    </row>
    <row r="2034" spans="15:15" x14ac:dyDescent="0.2">
      <c r="O2034" s="10"/>
    </row>
    <row r="2035" spans="15:15" x14ac:dyDescent="0.2">
      <c r="O2035" s="10"/>
    </row>
    <row r="2036" spans="15:15" x14ac:dyDescent="0.2">
      <c r="O2036" s="10"/>
    </row>
    <row r="2037" spans="15:15" x14ac:dyDescent="0.2">
      <c r="O2037" s="10"/>
    </row>
    <row r="2038" spans="15:15" x14ac:dyDescent="0.2">
      <c r="O2038" s="10"/>
    </row>
    <row r="2039" spans="15:15" x14ac:dyDescent="0.2">
      <c r="O2039" s="10"/>
    </row>
    <row r="2040" spans="15:15" x14ac:dyDescent="0.2">
      <c r="O2040" s="10"/>
    </row>
    <row r="2041" spans="15:15" x14ac:dyDescent="0.2">
      <c r="O2041" s="10"/>
    </row>
    <row r="2042" spans="15:15" x14ac:dyDescent="0.2">
      <c r="O2042" s="10"/>
    </row>
    <row r="2043" spans="15:15" x14ac:dyDescent="0.2">
      <c r="O2043" s="10"/>
    </row>
    <row r="2044" spans="15:15" x14ac:dyDescent="0.2">
      <c r="O2044" s="10"/>
    </row>
    <row r="2045" spans="15:15" x14ac:dyDescent="0.2">
      <c r="O2045" s="10"/>
    </row>
    <row r="2046" spans="15:15" x14ac:dyDescent="0.2">
      <c r="O2046" s="10"/>
    </row>
    <row r="2047" spans="15:15" x14ac:dyDescent="0.2">
      <c r="O2047" s="10"/>
    </row>
    <row r="2048" spans="15:15" x14ac:dyDescent="0.2">
      <c r="O2048" s="10"/>
    </row>
    <row r="2049" spans="15:15" x14ac:dyDescent="0.2">
      <c r="O2049" s="10"/>
    </row>
    <row r="2050" spans="15:15" x14ac:dyDescent="0.2">
      <c r="O2050" s="10"/>
    </row>
    <row r="2051" spans="15:15" x14ac:dyDescent="0.2">
      <c r="O2051" s="10"/>
    </row>
    <row r="2052" spans="15:15" x14ac:dyDescent="0.2">
      <c r="O2052" s="10"/>
    </row>
    <row r="2053" spans="15:15" x14ac:dyDescent="0.2">
      <c r="O2053" s="10"/>
    </row>
    <row r="2054" spans="15:15" x14ac:dyDescent="0.2">
      <c r="O2054" s="10"/>
    </row>
    <row r="2055" spans="15:15" x14ac:dyDescent="0.2">
      <c r="O2055" s="10"/>
    </row>
    <row r="2056" spans="15:15" x14ac:dyDescent="0.2">
      <c r="O2056" s="10"/>
    </row>
    <row r="2057" spans="15:15" x14ac:dyDescent="0.2">
      <c r="O2057" s="10"/>
    </row>
    <row r="2058" spans="15:15" x14ac:dyDescent="0.2">
      <c r="O2058" s="10"/>
    </row>
    <row r="2059" spans="15:15" x14ac:dyDescent="0.2">
      <c r="O2059" s="10"/>
    </row>
    <row r="2060" spans="15:15" x14ac:dyDescent="0.2">
      <c r="O2060" s="10"/>
    </row>
    <row r="2061" spans="15:15" x14ac:dyDescent="0.2">
      <c r="O2061" s="10"/>
    </row>
    <row r="2062" spans="15:15" x14ac:dyDescent="0.2">
      <c r="O2062" s="10"/>
    </row>
    <row r="2063" spans="15:15" x14ac:dyDescent="0.2">
      <c r="O2063" s="10"/>
    </row>
    <row r="2064" spans="15:15" x14ac:dyDescent="0.2">
      <c r="O2064" s="10"/>
    </row>
    <row r="2065" spans="15:15" x14ac:dyDescent="0.2">
      <c r="O2065" s="10"/>
    </row>
    <row r="2066" spans="15:15" x14ac:dyDescent="0.2">
      <c r="O2066" s="10"/>
    </row>
    <row r="2067" spans="15:15" x14ac:dyDescent="0.2">
      <c r="O2067" s="10"/>
    </row>
    <row r="2068" spans="15:15" x14ac:dyDescent="0.2">
      <c r="O2068" s="10"/>
    </row>
    <row r="2069" spans="15:15" x14ac:dyDescent="0.2">
      <c r="O2069" s="10"/>
    </row>
    <row r="2070" spans="15:15" x14ac:dyDescent="0.2">
      <c r="O2070" s="10"/>
    </row>
    <row r="2071" spans="15:15" x14ac:dyDescent="0.2">
      <c r="O2071" s="10"/>
    </row>
    <row r="2072" spans="15:15" x14ac:dyDescent="0.2">
      <c r="O2072" s="10"/>
    </row>
    <row r="2073" spans="15:15" x14ac:dyDescent="0.2">
      <c r="O2073" s="10"/>
    </row>
    <row r="2074" spans="15:15" x14ac:dyDescent="0.2">
      <c r="O2074" s="10"/>
    </row>
    <row r="2075" spans="15:15" x14ac:dyDescent="0.2">
      <c r="O2075" s="10"/>
    </row>
    <row r="2076" spans="15:15" x14ac:dyDescent="0.2">
      <c r="O2076" s="10"/>
    </row>
    <row r="2077" spans="15:15" x14ac:dyDescent="0.2">
      <c r="O2077" s="10"/>
    </row>
    <row r="2078" spans="15:15" x14ac:dyDescent="0.2">
      <c r="O2078" s="10"/>
    </row>
    <row r="2079" spans="15:15" x14ac:dyDescent="0.2">
      <c r="O2079" s="10"/>
    </row>
    <row r="2080" spans="15:15" x14ac:dyDescent="0.2">
      <c r="O2080" s="10"/>
    </row>
    <row r="2081" spans="15:15" x14ac:dyDescent="0.2">
      <c r="O2081" s="10"/>
    </row>
    <row r="2082" spans="15:15" x14ac:dyDescent="0.2">
      <c r="O2082" s="10"/>
    </row>
    <row r="2083" spans="15:15" x14ac:dyDescent="0.2">
      <c r="O2083" s="10"/>
    </row>
    <row r="2084" spans="15:15" x14ac:dyDescent="0.2">
      <c r="O2084" s="10"/>
    </row>
    <row r="2085" spans="15:15" x14ac:dyDescent="0.2">
      <c r="O2085" s="10"/>
    </row>
    <row r="2086" spans="15:15" x14ac:dyDescent="0.2">
      <c r="O2086" s="10"/>
    </row>
    <row r="2087" spans="15:15" x14ac:dyDescent="0.2">
      <c r="O2087" s="10"/>
    </row>
    <row r="2088" spans="15:15" x14ac:dyDescent="0.2">
      <c r="O2088" s="10"/>
    </row>
    <row r="2089" spans="15:15" x14ac:dyDescent="0.2">
      <c r="O2089" s="10"/>
    </row>
    <row r="2090" spans="15:15" x14ac:dyDescent="0.2">
      <c r="O2090" s="10"/>
    </row>
    <row r="2091" spans="15:15" x14ac:dyDescent="0.2">
      <c r="O2091" s="10"/>
    </row>
    <row r="2092" spans="15:15" x14ac:dyDescent="0.2">
      <c r="O2092" s="10"/>
    </row>
    <row r="2093" spans="15:15" x14ac:dyDescent="0.2">
      <c r="O2093" s="10"/>
    </row>
    <row r="2094" spans="15:15" x14ac:dyDescent="0.2">
      <c r="O2094" s="10"/>
    </row>
    <row r="2095" spans="15:15" x14ac:dyDescent="0.2">
      <c r="O2095" s="10"/>
    </row>
    <row r="2096" spans="15:15" x14ac:dyDescent="0.2">
      <c r="O2096" s="10"/>
    </row>
    <row r="2097" spans="15:15" x14ac:dyDescent="0.2">
      <c r="O2097" s="10"/>
    </row>
    <row r="2098" spans="15:15" x14ac:dyDescent="0.2">
      <c r="O2098" s="10"/>
    </row>
    <row r="2099" spans="15:15" x14ac:dyDescent="0.2">
      <c r="O2099" s="10"/>
    </row>
    <row r="2100" spans="15:15" x14ac:dyDescent="0.2">
      <c r="O2100" s="10"/>
    </row>
    <row r="2101" spans="15:15" x14ac:dyDescent="0.2">
      <c r="O2101" s="10"/>
    </row>
    <row r="2102" spans="15:15" x14ac:dyDescent="0.2">
      <c r="O2102" s="10"/>
    </row>
    <row r="2103" spans="15:15" x14ac:dyDescent="0.2">
      <c r="O2103" s="10"/>
    </row>
    <row r="2104" spans="15:15" x14ac:dyDescent="0.2">
      <c r="O2104" s="10"/>
    </row>
    <row r="2105" spans="15:15" x14ac:dyDescent="0.2">
      <c r="O2105" s="10"/>
    </row>
    <row r="2106" spans="15:15" x14ac:dyDescent="0.2">
      <c r="O2106" s="10"/>
    </row>
    <row r="2107" spans="15:15" x14ac:dyDescent="0.2">
      <c r="O2107" s="10"/>
    </row>
    <row r="2108" spans="15:15" x14ac:dyDescent="0.2">
      <c r="O2108" s="10"/>
    </row>
    <row r="2109" spans="15:15" x14ac:dyDescent="0.2">
      <c r="O2109" s="10"/>
    </row>
    <row r="2110" spans="15:15" x14ac:dyDescent="0.2">
      <c r="O2110" s="10"/>
    </row>
    <row r="2111" spans="15:15" x14ac:dyDescent="0.2">
      <c r="O2111" s="10"/>
    </row>
    <row r="2112" spans="15:15" x14ac:dyDescent="0.2">
      <c r="O2112" s="10"/>
    </row>
    <row r="2113" spans="15:15" x14ac:dyDescent="0.2">
      <c r="O2113" s="10"/>
    </row>
    <row r="2114" spans="15:15" x14ac:dyDescent="0.2">
      <c r="O2114" s="10"/>
    </row>
    <row r="2115" spans="15:15" x14ac:dyDescent="0.2">
      <c r="O2115" s="10"/>
    </row>
    <row r="2116" spans="15:15" x14ac:dyDescent="0.2">
      <c r="O2116" s="10"/>
    </row>
    <row r="2117" spans="15:15" x14ac:dyDescent="0.2">
      <c r="O2117" s="10"/>
    </row>
    <row r="2118" spans="15:15" x14ac:dyDescent="0.2">
      <c r="O2118" s="10"/>
    </row>
    <row r="2119" spans="15:15" x14ac:dyDescent="0.2">
      <c r="O2119" s="10"/>
    </row>
    <row r="2120" spans="15:15" x14ac:dyDescent="0.2">
      <c r="O2120" s="10"/>
    </row>
    <row r="2121" spans="15:15" x14ac:dyDescent="0.2">
      <c r="O2121" s="10"/>
    </row>
    <row r="2122" spans="15:15" x14ac:dyDescent="0.2">
      <c r="O2122" s="10"/>
    </row>
    <row r="2123" spans="15:15" x14ac:dyDescent="0.2">
      <c r="O2123" s="10"/>
    </row>
    <row r="2124" spans="15:15" x14ac:dyDescent="0.2">
      <c r="O2124" s="10"/>
    </row>
    <row r="2125" spans="15:15" x14ac:dyDescent="0.2">
      <c r="O2125" s="10"/>
    </row>
    <row r="2126" spans="15:15" x14ac:dyDescent="0.2">
      <c r="O2126" s="10"/>
    </row>
    <row r="2127" spans="15:15" x14ac:dyDescent="0.2">
      <c r="O2127" s="10"/>
    </row>
    <row r="2128" spans="15:15" x14ac:dyDescent="0.2">
      <c r="O2128" s="10"/>
    </row>
    <row r="2129" spans="15:15" x14ac:dyDescent="0.2">
      <c r="O2129" s="10"/>
    </row>
    <row r="2130" spans="15:15" x14ac:dyDescent="0.2">
      <c r="O2130" s="10"/>
    </row>
    <row r="2131" spans="15:15" x14ac:dyDescent="0.2">
      <c r="O2131" s="10"/>
    </row>
    <row r="2132" spans="15:15" x14ac:dyDescent="0.2">
      <c r="O2132" s="10"/>
    </row>
    <row r="2133" spans="15:15" x14ac:dyDescent="0.2">
      <c r="O2133" s="10"/>
    </row>
    <row r="2134" spans="15:15" x14ac:dyDescent="0.2">
      <c r="O2134" s="10"/>
    </row>
    <row r="2135" spans="15:15" x14ac:dyDescent="0.2">
      <c r="O2135" s="10"/>
    </row>
    <row r="2136" spans="15:15" x14ac:dyDescent="0.2">
      <c r="O2136" s="10"/>
    </row>
    <row r="2137" spans="15:15" x14ac:dyDescent="0.2">
      <c r="O2137" s="10"/>
    </row>
    <row r="2138" spans="15:15" x14ac:dyDescent="0.2">
      <c r="O2138" s="10"/>
    </row>
    <row r="2139" spans="15:15" x14ac:dyDescent="0.2">
      <c r="O2139" s="10"/>
    </row>
    <row r="2140" spans="15:15" x14ac:dyDescent="0.2">
      <c r="O2140" s="10"/>
    </row>
    <row r="2141" spans="15:15" x14ac:dyDescent="0.2">
      <c r="O2141" s="10"/>
    </row>
    <row r="2142" spans="15:15" x14ac:dyDescent="0.2">
      <c r="O2142" s="10"/>
    </row>
    <row r="2143" spans="15:15" x14ac:dyDescent="0.2">
      <c r="O2143" s="10"/>
    </row>
    <row r="2144" spans="15:15" x14ac:dyDescent="0.2">
      <c r="O2144" s="10"/>
    </row>
    <row r="2145" spans="15:15" x14ac:dyDescent="0.2">
      <c r="O2145" s="10"/>
    </row>
    <row r="2146" spans="15:15" x14ac:dyDescent="0.2">
      <c r="O2146" s="10"/>
    </row>
    <row r="2147" spans="15:15" x14ac:dyDescent="0.2">
      <c r="O2147" s="10"/>
    </row>
    <row r="2148" spans="15:15" x14ac:dyDescent="0.2">
      <c r="O2148" s="10"/>
    </row>
    <row r="2149" spans="15:15" x14ac:dyDescent="0.2">
      <c r="O2149" s="10"/>
    </row>
    <row r="2150" spans="15:15" x14ac:dyDescent="0.2">
      <c r="O2150" s="10"/>
    </row>
    <row r="2151" spans="15:15" x14ac:dyDescent="0.2">
      <c r="O2151" s="10"/>
    </row>
    <row r="2152" spans="15:15" x14ac:dyDescent="0.2">
      <c r="O2152" s="10"/>
    </row>
    <row r="2153" spans="15:15" x14ac:dyDescent="0.2">
      <c r="O2153" s="10"/>
    </row>
    <row r="2154" spans="15:15" x14ac:dyDescent="0.2">
      <c r="O2154" s="10"/>
    </row>
    <row r="2155" spans="15:15" x14ac:dyDescent="0.2">
      <c r="O2155" s="10"/>
    </row>
    <row r="2156" spans="15:15" x14ac:dyDescent="0.2">
      <c r="O2156" s="10"/>
    </row>
    <row r="2157" spans="15:15" x14ac:dyDescent="0.2">
      <c r="O2157" s="10"/>
    </row>
    <row r="2158" spans="15:15" x14ac:dyDescent="0.2">
      <c r="O2158" s="10"/>
    </row>
    <row r="2159" spans="15:15" x14ac:dyDescent="0.2">
      <c r="O2159" s="10"/>
    </row>
    <row r="2160" spans="15:15" x14ac:dyDescent="0.2">
      <c r="O2160" s="10"/>
    </row>
    <row r="2161" spans="15:15" x14ac:dyDescent="0.2">
      <c r="O2161" s="10"/>
    </row>
    <row r="2162" spans="15:15" x14ac:dyDescent="0.2">
      <c r="O2162" s="10"/>
    </row>
    <row r="2163" spans="15:15" x14ac:dyDescent="0.2">
      <c r="O2163" s="10"/>
    </row>
    <row r="2164" spans="15:15" x14ac:dyDescent="0.2">
      <c r="O2164" s="10"/>
    </row>
    <row r="2165" spans="15:15" x14ac:dyDescent="0.2">
      <c r="O2165" s="10"/>
    </row>
    <row r="2166" spans="15:15" x14ac:dyDescent="0.2">
      <c r="O2166" s="10"/>
    </row>
    <row r="2167" spans="15:15" x14ac:dyDescent="0.2">
      <c r="O2167" s="10"/>
    </row>
    <row r="2168" spans="15:15" x14ac:dyDescent="0.2">
      <c r="O2168" s="10"/>
    </row>
    <row r="2169" spans="15:15" x14ac:dyDescent="0.2">
      <c r="O2169" s="10"/>
    </row>
    <row r="2170" spans="15:15" x14ac:dyDescent="0.2">
      <c r="O2170" s="10"/>
    </row>
    <row r="2171" spans="15:15" x14ac:dyDescent="0.2">
      <c r="O2171" s="10"/>
    </row>
    <row r="2172" spans="15:15" x14ac:dyDescent="0.2">
      <c r="O2172" s="10"/>
    </row>
    <row r="2173" spans="15:15" x14ac:dyDescent="0.2">
      <c r="O2173" s="10"/>
    </row>
    <row r="2174" spans="15:15" x14ac:dyDescent="0.2">
      <c r="O2174" s="10"/>
    </row>
    <row r="2175" spans="15:15" x14ac:dyDescent="0.2">
      <c r="O2175" s="10"/>
    </row>
    <row r="2176" spans="15:15" x14ac:dyDescent="0.2">
      <c r="O2176" s="10"/>
    </row>
    <row r="2177" spans="15:15" x14ac:dyDescent="0.2">
      <c r="O2177" s="10"/>
    </row>
    <row r="2178" spans="15:15" x14ac:dyDescent="0.2">
      <c r="O2178" s="10"/>
    </row>
    <row r="2179" spans="15:15" x14ac:dyDescent="0.2">
      <c r="O2179" s="10"/>
    </row>
    <row r="2180" spans="15:15" x14ac:dyDescent="0.2">
      <c r="O2180" s="10"/>
    </row>
    <row r="2181" spans="15:15" x14ac:dyDescent="0.2">
      <c r="O2181" s="10"/>
    </row>
    <row r="2182" spans="15:15" x14ac:dyDescent="0.2">
      <c r="O2182" s="10"/>
    </row>
    <row r="2183" spans="15:15" x14ac:dyDescent="0.2">
      <c r="O2183" s="10"/>
    </row>
    <row r="2184" spans="15:15" x14ac:dyDescent="0.2">
      <c r="O2184" s="10"/>
    </row>
    <row r="2185" spans="15:15" x14ac:dyDescent="0.2">
      <c r="O2185" s="10"/>
    </row>
    <row r="2186" spans="15:15" x14ac:dyDescent="0.2">
      <c r="O2186" s="10"/>
    </row>
    <row r="2187" spans="15:15" x14ac:dyDescent="0.2">
      <c r="O2187" s="10"/>
    </row>
    <row r="2188" spans="15:15" x14ac:dyDescent="0.2">
      <c r="O2188" s="10"/>
    </row>
    <row r="2189" spans="15:15" x14ac:dyDescent="0.2">
      <c r="O2189" s="10"/>
    </row>
    <row r="2190" spans="15:15" x14ac:dyDescent="0.2">
      <c r="O2190" s="10"/>
    </row>
    <row r="2191" spans="15:15" x14ac:dyDescent="0.2">
      <c r="O2191" s="10"/>
    </row>
    <row r="2192" spans="15:15" x14ac:dyDescent="0.2">
      <c r="O2192" s="10"/>
    </row>
    <row r="2193" spans="15:15" x14ac:dyDescent="0.2">
      <c r="O2193" s="10"/>
    </row>
    <row r="2194" spans="15:15" x14ac:dyDescent="0.2">
      <c r="O2194" s="10"/>
    </row>
    <row r="2195" spans="15:15" x14ac:dyDescent="0.2">
      <c r="O2195" s="10"/>
    </row>
    <row r="2196" spans="15:15" x14ac:dyDescent="0.2">
      <c r="O2196" s="10"/>
    </row>
    <row r="2197" spans="15:15" x14ac:dyDescent="0.2">
      <c r="O2197" s="10"/>
    </row>
    <row r="2198" spans="15:15" x14ac:dyDescent="0.2">
      <c r="O2198" s="10"/>
    </row>
    <row r="2199" spans="15:15" x14ac:dyDescent="0.2">
      <c r="O2199" s="10"/>
    </row>
    <row r="2200" spans="15:15" x14ac:dyDescent="0.2">
      <c r="O2200" s="10"/>
    </row>
    <row r="2201" spans="15:15" x14ac:dyDescent="0.2">
      <c r="O2201" s="10"/>
    </row>
    <row r="2202" spans="15:15" x14ac:dyDescent="0.2">
      <c r="O2202" s="10"/>
    </row>
    <row r="2203" spans="15:15" x14ac:dyDescent="0.2">
      <c r="O2203" s="10"/>
    </row>
    <row r="2204" spans="15:15" x14ac:dyDescent="0.2">
      <c r="O2204" s="10"/>
    </row>
    <row r="2205" spans="15:15" x14ac:dyDescent="0.2">
      <c r="O2205" s="10"/>
    </row>
    <row r="2206" spans="15:15" x14ac:dyDescent="0.2">
      <c r="O2206" s="10"/>
    </row>
    <row r="2207" spans="15:15" x14ac:dyDescent="0.2">
      <c r="O2207" s="10"/>
    </row>
    <row r="2208" spans="15:15" x14ac:dyDescent="0.2">
      <c r="O2208" s="10"/>
    </row>
    <row r="2209" spans="15:15" x14ac:dyDescent="0.2">
      <c r="O2209" s="10"/>
    </row>
    <row r="2210" spans="15:15" x14ac:dyDescent="0.2">
      <c r="O2210" s="10"/>
    </row>
    <row r="2211" spans="15:15" x14ac:dyDescent="0.2">
      <c r="O2211" s="10"/>
    </row>
    <row r="2212" spans="15:15" x14ac:dyDescent="0.2">
      <c r="O2212" s="10"/>
    </row>
    <row r="2213" spans="15:15" x14ac:dyDescent="0.2">
      <c r="O2213" s="10"/>
    </row>
    <row r="2214" spans="15:15" x14ac:dyDescent="0.2">
      <c r="O2214" s="10"/>
    </row>
    <row r="2215" spans="15:15" x14ac:dyDescent="0.2">
      <c r="O2215" s="10"/>
    </row>
    <row r="2216" spans="15:15" x14ac:dyDescent="0.2">
      <c r="O2216" s="10"/>
    </row>
    <row r="2217" spans="15:15" x14ac:dyDescent="0.2">
      <c r="O2217" s="10"/>
    </row>
    <row r="2218" spans="15:15" x14ac:dyDescent="0.2">
      <c r="O2218" s="10"/>
    </row>
    <row r="2219" spans="15:15" x14ac:dyDescent="0.2">
      <c r="O2219" s="10"/>
    </row>
    <row r="2220" spans="15:15" x14ac:dyDescent="0.2">
      <c r="O2220" s="10"/>
    </row>
    <row r="2221" spans="15:15" x14ac:dyDescent="0.2">
      <c r="O2221" s="10"/>
    </row>
    <row r="2222" spans="15:15" x14ac:dyDescent="0.2">
      <c r="O2222" s="10"/>
    </row>
    <row r="2223" spans="15:15" x14ac:dyDescent="0.2">
      <c r="O2223" s="10"/>
    </row>
    <row r="2224" spans="15:15" x14ac:dyDescent="0.2">
      <c r="O2224" s="10"/>
    </row>
    <row r="2225" spans="15:15" x14ac:dyDescent="0.2">
      <c r="O2225" s="10"/>
    </row>
    <row r="2226" spans="15:15" x14ac:dyDescent="0.2">
      <c r="O2226" s="10"/>
    </row>
    <row r="2227" spans="15:15" x14ac:dyDescent="0.2">
      <c r="O2227" s="10"/>
    </row>
    <row r="2228" spans="15:15" x14ac:dyDescent="0.2">
      <c r="O2228" s="10"/>
    </row>
    <row r="2229" spans="15:15" x14ac:dyDescent="0.2">
      <c r="O2229" s="10"/>
    </row>
    <row r="2230" spans="15:15" x14ac:dyDescent="0.2">
      <c r="O2230" s="10"/>
    </row>
    <row r="2231" spans="15:15" x14ac:dyDescent="0.2">
      <c r="O2231" s="10"/>
    </row>
    <row r="2232" spans="15:15" x14ac:dyDescent="0.2">
      <c r="O2232" s="10"/>
    </row>
    <row r="2233" spans="15:15" x14ac:dyDescent="0.2">
      <c r="O2233" s="10"/>
    </row>
    <row r="2234" spans="15:15" x14ac:dyDescent="0.2">
      <c r="O2234" s="10"/>
    </row>
    <row r="2235" spans="15:15" x14ac:dyDescent="0.2">
      <c r="O2235" s="10"/>
    </row>
    <row r="2236" spans="15:15" x14ac:dyDescent="0.2">
      <c r="O2236" s="10"/>
    </row>
    <row r="2237" spans="15:15" x14ac:dyDescent="0.2">
      <c r="O2237" s="10"/>
    </row>
    <row r="2238" spans="15:15" x14ac:dyDescent="0.2">
      <c r="O2238" s="10"/>
    </row>
    <row r="2239" spans="15:15" x14ac:dyDescent="0.2">
      <c r="O2239" s="10"/>
    </row>
    <row r="2240" spans="15:15" x14ac:dyDescent="0.2">
      <c r="O2240" s="10"/>
    </row>
    <row r="2241" spans="15:15" x14ac:dyDescent="0.2">
      <c r="O2241" s="10"/>
    </row>
    <row r="2242" spans="15:15" x14ac:dyDescent="0.2">
      <c r="O2242" s="10"/>
    </row>
    <row r="2243" spans="15:15" x14ac:dyDescent="0.2">
      <c r="O2243" s="10"/>
    </row>
    <row r="2244" spans="15:15" x14ac:dyDescent="0.2">
      <c r="O2244" s="10"/>
    </row>
    <row r="2245" spans="15:15" x14ac:dyDescent="0.2">
      <c r="O2245" s="10"/>
    </row>
    <row r="2246" spans="15:15" x14ac:dyDescent="0.2">
      <c r="O2246" s="10"/>
    </row>
    <row r="2247" spans="15:15" x14ac:dyDescent="0.2">
      <c r="O2247" s="10"/>
    </row>
    <row r="2248" spans="15:15" x14ac:dyDescent="0.2">
      <c r="O2248" s="10"/>
    </row>
    <row r="2249" spans="15:15" x14ac:dyDescent="0.2">
      <c r="O2249" s="10"/>
    </row>
    <row r="2250" spans="15:15" x14ac:dyDescent="0.2">
      <c r="O2250" s="10"/>
    </row>
    <row r="2251" spans="15:15" x14ac:dyDescent="0.2">
      <c r="O2251" s="10"/>
    </row>
    <row r="2252" spans="15:15" x14ac:dyDescent="0.2">
      <c r="O2252" s="10"/>
    </row>
    <row r="2253" spans="15:15" x14ac:dyDescent="0.2">
      <c r="O2253" s="10"/>
    </row>
    <row r="2254" spans="15:15" x14ac:dyDescent="0.2">
      <c r="O2254" s="10"/>
    </row>
    <row r="2255" spans="15:15" x14ac:dyDescent="0.2">
      <c r="O2255" s="10"/>
    </row>
    <row r="2256" spans="15:15" x14ac:dyDescent="0.2">
      <c r="O2256" s="10"/>
    </row>
    <row r="2257" spans="15:15" x14ac:dyDescent="0.2">
      <c r="O2257" s="10"/>
    </row>
    <row r="2258" spans="15:15" x14ac:dyDescent="0.2">
      <c r="O2258" s="10"/>
    </row>
    <row r="2259" spans="15:15" x14ac:dyDescent="0.2">
      <c r="O2259" s="10"/>
    </row>
    <row r="2260" spans="15:15" x14ac:dyDescent="0.2">
      <c r="O2260" s="10"/>
    </row>
    <row r="2261" spans="15:15" x14ac:dyDescent="0.2">
      <c r="O2261" s="10"/>
    </row>
    <row r="2262" spans="15:15" x14ac:dyDescent="0.2">
      <c r="O2262" s="10"/>
    </row>
    <row r="2263" spans="15:15" x14ac:dyDescent="0.2">
      <c r="O2263" s="10"/>
    </row>
    <row r="2264" spans="15:15" x14ac:dyDescent="0.2">
      <c r="O2264" s="10"/>
    </row>
    <row r="2265" spans="15:15" x14ac:dyDescent="0.2">
      <c r="O2265" s="10"/>
    </row>
    <row r="2266" spans="15:15" x14ac:dyDescent="0.2">
      <c r="O2266" s="10"/>
    </row>
    <row r="2267" spans="15:15" x14ac:dyDescent="0.2">
      <c r="O2267" s="10"/>
    </row>
    <row r="2268" spans="15:15" x14ac:dyDescent="0.2">
      <c r="O2268" s="10"/>
    </row>
    <row r="2269" spans="15:15" x14ac:dyDescent="0.2">
      <c r="O2269" s="10"/>
    </row>
    <row r="2270" spans="15:15" x14ac:dyDescent="0.2">
      <c r="O2270" s="10"/>
    </row>
    <row r="2271" spans="15:15" x14ac:dyDescent="0.2">
      <c r="O2271" s="10"/>
    </row>
    <row r="2272" spans="15:15" x14ac:dyDescent="0.2">
      <c r="O2272" s="10"/>
    </row>
    <row r="2273" spans="15:15" x14ac:dyDescent="0.2">
      <c r="O2273" s="10"/>
    </row>
    <row r="2274" spans="15:15" x14ac:dyDescent="0.2">
      <c r="O2274" s="10"/>
    </row>
    <row r="2275" spans="15:15" x14ac:dyDescent="0.2">
      <c r="O2275" s="10"/>
    </row>
    <row r="2276" spans="15:15" x14ac:dyDescent="0.2">
      <c r="O2276" s="10"/>
    </row>
    <row r="2277" spans="15:15" x14ac:dyDescent="0.2">
      <c r="O2277" s="10"/>
    </row>
    <row r="2278" spans="15:15" x14ac:dyDescent="0.2">
      <c r="O2278" s="10"/>
    </row>
    <row r="2279" spans="15:15" x14ac:dyDescent="0.2">
      <c r="O2279" s="10"/>
    </row>
    <row r="2280" spans="15:15" x14ac:dyDescent="0.2">
      <c r="O2280" s="10"/>
    </row>
    <row r="2281" spans="15:15" x14ac:dyDescent="0.2">
      <c r="O2281" s="10"/>
    </row>
    <row r="2282" spans="15:15" x14ac:dyDescent="0.2">
      <c r="O2282" s="10"/>
    </row>
    <row r="2283" spans="15:15" x14ac:dyDescent="0.2">
      <c r="O2283" s="10"/>
    </row>
    <row r="2284" spans="15:15" x14ac:dyDescent="0.2">
      <c r="O2284" s="10"/>
    </row>
    <row r="2285" spans="15:15" x14ac:dyDescent="0.2">
      <c r="O2285" s="10"/>
    </row>
    <row r="2286" spans="15:15" x14ac:dyDescent="0.2">
      <c r="O2286" s="10"/>
    </row>
    <row r="2287" spans="15:15" x14ac:dyDescent="0.2">
      <c r="O2287" s="10"/>
    </row>
    <row r="2288" spans="15:15" x14ac:dyDescent="0.2">
      <c r="O2288" s="10"/>
    </row>
    <row r="2289" spans="15:15" x14ac:dyDescent="0.2">
      <c r="O2289" s="10"/>
    </row>
    <row r="2290" spans="15:15" x14ac:dyDescent="0.2">
      <c r="O2290" s="10"/>
    </row>
    <row r="2291" spans="15:15" x14ac:dyDescent="0.2">
      <c r="O2291" s="10"/>
    </row>
    <row r="2292" spans="15:15" x14ac:dyDescent="0.2">
      <c r="O2292" s="10"/>
    </row>
    <row r="2293" spans="15:15" x14ac:dyDescent="0.2">
      <c r="O2293" s="10"/>
    </row>
    <row r="2294" spans="15:15" x14ac:dyDescent="0.2">
      <c r="O2294" s="10"/>
    </row>
    <row r="2295" spans="15:15" x14ac:dyDescent="0.2">
      <c r="O2295" s="10"/>
    </row>
    <row r="2296" spans="15:15" x14ac:dyDescent="0.2">
      <c r="O2296" s="10"/>
    </row>
    <row r="2297" spans="15:15" x14ac:dyDescent="0.2">
      <c r="O2297" s="10"/>
    </row>
    <row r="2298" spans="15:15" x14ac:dyDescent="0.2">
      <c r="O2298" s="10"/>
    </row>
    <row r="2299" spans="15:15" x14ac:dyDescent="0.2">
      <c r="O2299" s="10"/>
    </row>
    <row r="2300" spans="15:15" x14ac:dyDescent="0.2">
      <c r="O2300" s="10"/>
    </row>
    <row r="2301" spans="15:15" x14ac:dyDescent="0.2">
      <c r="O2301" s="10"/>
    </row>
    <row r="2302" spans="15:15" x14ac:dyDescent="0.2">
      <c r="O2302" s="10"/>
    </row>
    <row r="2303" spans="15:15" x14ac:dyDescent="0.2">
      <c r="O2303" s="10"/>
    </row>
    <row r="2304" spans="15:15" x14ac:dyDescent="0.2">
      <c r="O2304" s="10"/>
    </row>
    <row r="2305" spans="15:15" x14ac:dyDescent="0.2">
      <c r="O2305" s="10"/>
    </row>
    <row r="2306" spans="15:15" x14ac:dyDescent="0.2">
      <c r="O2306" s="10"/>
    </row>
    <row r="2307" spans="15:15" x14ac:dyDescent="0.2">
      <c r="O2307" s="10"/>
    </row>
    <row r="2308" spans="15:15" x14ac:dyDescent="0.2">
      <c r="O2308" s="10"/>
    </row>
    <row r="2309" spans="15:15" x14ac:dyDescent="0.2">
      <c r="O2309" s="10"/>
    </row>
    <row r="2310" spans="15:15" x14ac:dyDescent="0.2">
      <c r="O2310" s="10"/>
    </row>
    <row r="2311" spans="15:15" x14ac:dyDescent="0.2">
      <c r="O2311" s="10"/>
    </row>
    <row r="2312" spans="15:15" x14ac:dyDescent="0.2">
      <c r="O2312" s="10"/>
    </row>
    <row r="2313" spans="15:15" x14ac:dyDescent="0.2">
      <c r="O2313" s="10"/>
    </row>
    <row r="2314" spans="15:15" x14ac:dyDescent="0.2">
      <c r="O2314" s="10"/>
    </row>
    <row r="2315" spans="15:15" x14ac:dyDescent="0.2">
      <c r="O2315" s="10"/>
    </row>
    <row r="2316" spans="15:15" x14ac:dyDescent="0.2">
      <c r="O2316" s="10"/>
    </row>
    <row r="2317" spans="15:15" x14ac:dyDescent="0.2">
      <c r="O2317" s="10"/>
    </row>
    <row r="2318" spans="15:15" x14ac:dyDescent="0.2">
      <c r="O2318" s="10"/>
    </row>
    <row r="2319" spans="15:15" x14ac:dyDescent="0.2">
      <c r="O2319" s="10"/>
    </row>
    <row r="2320" spans="15:15" x14ac:dyDescent="0.2">
      <c r="O2320" s="10"/>
    </row>
    <row r="2321" spans="15:15" x14ac:dyDescent="0.2">
      <c r="O2321" s="10"/>
    </row>
    <row r="2322" spans="15:15" x14ac:dyDescent="0.2">
      <c r="O2322" s="10"/>
    </row>
    <row r="2323" spans="15:15" x14ac:dyDescent="0.2">
      <c r="O2323" s="10"/>
    </row>
    <row r="2324" spans="15:15" x14ac:dyDescent="0.2">
      <c r="O2324" s="10"/>
    </row>
    <row r="2325" spans="15:15" x14ac:dyDescent="0.2">
      <c r="O2325" s="10"/>
    </row>
    <row r="2326" spans="15:15" x14ac:dyDescent="0.2">
      <c r="O2326" s="10"/>
    </row>
    <row r="2327" spans="15:15" x14ac:dyDescent="0.2">
      <c r="O2327" s="10"/>
    </row>
    <row r="2328" spans="15:15" x14ac:dyDescent="0.2">
      <c r="O2328" s="10"/>
    </row>
    <row r="2329" spans="15:15" x14ac:dyDescent="0.2">
      <c r="O2329" s="10"/>
    </row>
    <row r="2330" spans="15:15" x14ac:dyDescent="0.2">
      <c r="O2330" s="10"/>
    </row>
    <row r="2331" spans="15:15" x14ac:dyDescent="0.2">
      <c r="O2331" s="10"/>
    </row>
    <row r="2332" spans="15:15" x14ac:dyDescent="0.2">
      <c r="O2332" s="10"/>
    </row>
    <row r="2333" spans="15:15" x14ac:dyDescent="0.2">
      <c r="O2333" s="10"/>
    </row>
    <row r="2334" spans="15:15" x14ac:dyDescent="0.2">
      <c r="O2334" s="10"/>
    </row>
    <row r="2335" spans="15:15" x14ac:dyDescent="0.2">
      <c r="O2335" s="10"/>
    </row>
    <row r="2336" spans="15:15" x14ac:dyDescent="0.2">
      <c r="O2336" s="10"/>
    </row>
    <row r="2337" spans="15:15" x14ac:dyDescent="0.2">
      <c r="O2337" s="10"/>
    </row>
    <row r="2338" spans="15:15" x14ac:dyDescent="0.2">
      <c r="O2338" s="10"/>
    </row>
    <row r="2339" spans="15:15" x14ac:dyDescent="0.2">
      <c r="O2339" s="10"/>
    </row>
    <row r="2340" spans="15:15" x14ac:dyDescent="0.2">
      <c r="O2340" s="10"/>
    </row>
    <row r="2341" spans="15:15" x14ac:dyDescent="0.2">
      <c r="O2341" s="10"/>
    </row>
    <row r="2342" spans="15:15" x14ac:dyDescent="0.2">
      <c r="O2342" s="10"/>
    </row>
    <row r="2343" spans="15:15" x14ac:dyDescent="0.2">
      <c r="O2343" s="10"/>
    </row>
    <row r="2344" spans="15:15" x14ac:dyDescent="0.2">
      <c r="O2344" s="10"/>
    </row>
    <row r="2345" spans="15:15" x14ac:dyDescent="0.2">
      <c r="O2345" s="10"/>
    </row>
    <row r="2346" spans="15:15" x14ac:dyDescent="0.2">
      <c r="O2346" s="10"/>
    </row>
    <row r="2347" spans="15:15" x14ac:dyDescent="0.2">
      <c r="O2347" s="10"/>
    </row>
    <row r="2348" spans="15:15" x14ac:dyDescent="0.2">
      <c r="O2348" s="10"/>
    </row>
    <row r="2349" spans="15:15" x14ac:dyDescent="0.2">
      <c r="O2349" s="10"/>
    </row>
    <row r="2350" spans="15:15" x14ac:dyDescent="0.2">
      <c r="O2350" s="10"/>
    </row>
    <row r="2351" spans="15:15" x14ac:dyDescent="0.2">
      <c r="O2351" s="10"/>
    </row>
    <row r="2352" spans="15:15" x14ac:dyDescent="0.2">
      <c r="O2352" s="10"/>
    </row>
    <row r="2353" spans="15:15" x14ac:dyDescent="0.2">
      <c r="O2353" s="10"/>
    </row>
    <row r="2354" spans="15:15" x14ac:dyDescent="0.2">
      <c r="O2354" s="10"/>
    </row>
    <row r="2355" spans="15:15" x14ac:dyDescent="0.2">
      <c r="O2355" s="10"/>
    </row>
    <row r="2356" spans="15:15" x14ac:dyDescent="0.2">
      <c r="O2356" s="10"/>
    </row>
    <row r="2357" spans="15:15" x14ac:dyDescent="0.2">
      <c r="O2357" s="10"/>
    </row>
    <row r="2358" spans="15:15" x14ac:dyDescent="0.2">
      <c r="O2358" s="10"/>
    </row>
    <row r="2359" spans="15:15" x14ac:dyDescent="0.2">
      <c r="O2359" s="10"/>
    </row>
    <row r="2360" spans="15:15" x14ac:dyDescent="0.2">
      <c r="O2360" s="10"/>
    </row>
    <row r="2361" spans="15:15" x14ac:dyDescent="0.2">
      <c r="O2361" s="10"/>
    </row>
    <row r="2362" spans="15:15" x14ac:dyDescent="0.2">
      <c r="O2362" s="10"/>
    </row>
    <row r="2363" spans="15:15" x14ac:dyDescent="0.2">
      <c r="O2363" s="10"/>
    </row>
    <row r="2364" spans="15:15" x14ac:dyDescent="0.2">
      <c r="O2364" s="10"/>
    </row>
    <row r="2365" spans="15:15" x14ac:dyDescent="0.2">
      <c r="O2365" s="10"/>
    </row>
    <row r="2366" spans="15:15" x14ac:dyDescent="0.2">
      <c r="O2366" s="10"/>
    </row>
    <row r="2367" spans="15:15" x14ac:dyDescent="0.2">
      <c r="O2367" s="10"/>
    </row>
    <row r="2368" spans="15:15" x14ac:dyDescent="0.2">
      <c r="O2368" s="10"/>
    </row>
    <row r="2369" spans="15:15" x14ac:dyDescent="0.2">
      <c r="O2369" s="10"/>
    </row>
    <row r="2370" spans="15:15" x14ac:dyDescent="0.2">
      <c r="O2370" s="10"/>
    </row>
    <row r="2371" spans="15:15" x14ac:dyDescent="0.2">
      <c r="O2371" s="10"/>
    </row>
    <row r="2372" spans="15:15" x14ac:dyDescent="0.2">
      <c r="O2372" s="10"/>
    </row>
    <row r="2373" spans="15:15" x14ac:dyDescent="0.2">
      <c r="O2373" s="10"/>
    </row>
    <row r="2374" spans="15:15" x14ac:dyDescent="0.2">
      <c r="O2374" s="10"/>
    </row>
    <row r="2375" spans="15:15" x14ac:dyDescent="0.2">
      <c r="O2375" s="10"/>
    </row>
    <row r="2376" spans="15:15" x14ac:dyDescent="0.2">
      <c r="O2376" s="10"/>
    </row>
    <row r="2377" spans="15:15" x14ac:dyDescent="0.2">
      <c r="O2377" s="10"/>
    </row>
    <row r="2378" spans="15:15" x14ac:dyDescent="0.2">
      <c r="O2378" s="10"/>
    </row>
    <row r="2379" spans="15:15" x14ac:dyDescent="0.2">
      <c r="O2379" s="10"/>
    </row>
    <row r="2380" spans="15:15" x14ac:dyDescent="0.2">
      <c r="O2380" s="10"/>
    </row>
    <row r="2381" spans="15:15" x14ac:dyDescent="0.2">
      <c r="O2381" s="10"/>
    </row>
    <row r="2382" spans="15:15" x14ac:dyDescent="0.2">
      <c r="O2382" s="10"/>
    </row>
    <row r="2383" spans="15:15" x14ac:dyDescent="0.2">
      <c r="O2383" s="10"/>
    </row>
    <row r="2384" spans="15:15" x14ac:dyDescent="0.2">
      <c r="O2384" s="10"/>
    </row>
    <row r="2385" spans="15:15" x14ac:dyDescent="0.2">
      <c r="O2385" s="10"/>
    </row>
    <row r="2386" spans="15:15" x14ac:dyDescent="0.2">
      <c r="O2386" s="10"/>
    </row>
    <row r="2387" spans="15:15" x14ac:dyDescent="0.2">
      <c r="O2387" s="10"/>
    </row>
    <row r="2388" spans="15:15" x14ac:dyDescent="0.2">
      <c r="O2388" s="10"/>
    </row>
    <row r="2389" spans="15:15" x14ac:dyDescent="0.2">
      <c r="O2389" s="10"/>
    </row>
    <row r="2390" spans="15:15" x14ac:dyDescent="0.2">
      <c r="O2390" s="10"/>
    </row>
    <row r="2391" spans="15:15" x14ac:dyDescent="0.2">
      <c r="O2391" s="10"/>
    </row>
    <row r="2392" spans="15:15" x14ac:dyDescent="0.2">
      <c r="O2392" s="10"/>
    </row>
    <row r="2393" spans="15:15" x14ac:dyDescent="0.2">
      <c r="O2393" s="10"/>
    </row>
    <row r="2394" spans="15:15" x14ac:dyDescent="0.2">
      <c r="O2394" s="10"/>
    </row>
    <row r="2395" spans="15:15" x14ac:dyDescent="0.2">
      <c r="O2395" s="10"/>
    </row>
    <row r="2396" spans="15:15" x14ac:dyDescent="0.2">
      <c r="O2396" s="10"/>
    </row>
    <row r="2397" spans="15:15" x14ac:dyDescent="0.2">
      <c r="O2397" s="10"/>
    </row>
    <row r="2398" spans="15:15" x14ac:dyDescent="0.2">
      <c r="O2398" s="10"/>
    </row>
    <row r="2399" spans="15:15" x14ac:dyDescent="0.2">
      <c r="O2399" s="10"/>
    </row>
    <row r="2400" spans="15:15" x14ac:dyDescent="0.2">
      <c r="O2400" s="10"/>
    </row>
    <row r="2401" spans="15:15" x14ac:dyDescent="0.2">
      <c r="O2401" s="10"/>
    </row>
    <row r="2402" spans="15:15" x14ac:dyDescent="0.2">
      <c r="O2402" s="10"/>
    </row>
    <row r="2403" spans="15:15" x14ac:dyDescent="0.2">
      <c r="O2403" s="10"/>
    </row>
    <row r="2404" spans="15:15" x14ac:dyDescent="0.2">
      <c r="O2404" s="10"/>
    </row>
    <row r="2405" spans="15:15" x14ac:dyDescent="0.2">
      <c r="O2405" s="10"/>
    </row>
    <row r="2406" spans="15:15" x14ac:dyDescent="0.2">
      <c r="O2406" s="10"/>
    </row>
    <row r="2407" spans="15:15" x14ac:dyDescent="0.2">
      <c r="O2407" s="10"/>
    </row>
    <row r="2408" spans="15:15" x14ac:dyDescent="0.2">
      <c r="O2408" s="10"/>
    </row>
    <row r="2409" spans="15:15" x14ac:dyDescent="0.2">
      <c r="O2409" s="10"/>
    </row>
    <row r="2410" spans="15:15" x14ac:dyDescent="0.2">
      <c r="O2410" s="10"/>
    </row>
    <row r="2411" spans="15:15" x14ac:dyDescent="0.2">
      <c r="O2411" s="10"/>
    </row>
    <row r="2412" spans="15:15" x14ac:dyDescent="0.2">
      <c r="O2412" s="10"/>
    </row>
    <row r="2413" spans="15:15" x14ac:dyDescent="0.2">
      <c r="O2413" s="10"/>
    </row>
    <row r="2414" spans="15:15" x14ac:dyDescent="0.2">
      <c r="O2414" s="10"/>
    </row>
    <row r="2415" spans="15:15" x14ac:dyDescent="0.2">
      <c r="O2415" s="10"/>
    </row>
    <row r="2416" spans="15:15" x14ac:dyDescent="0.2">
      <c r="O2416" s="10"/>
    </row>
    <row r="2417" spans="15:15" x14ac:dyDescent="0.2">
      <c r="O2417" s="10"/>
    </row>
    <row r="2418" spans="15:15" x14ac:dyDescent="0.2">
      <c r="O2418" s="10"/>
    </row>
    <row r="2419" spans="15:15" x14ac:dyDescent="0.2">
      <c r="O2419" s="10"/>
    </row>
    <row r="2420" spans="15:15" x14ac:dyDescent="0.2">
      <c r="O2420" s="10"/>
    </row>
    <row r="2421" spans="15:15" x14ac:dyDescent="0.2">
      <c r="O2421" s="10"/>
    </row>
    <row r="2422" spans="15:15" x14ac:dyDescent="0.2">
      <c r="O2422" s="10"/>
    </row>
    <row r="2423" spans="15:15" x14ac:dyDescent="0.2">
      <c r="O2423" s="10"/>
    </row>
    <row r="2424" spans="15:15" x14ac:dyDescent="0.2">
      <c r="O2424" s="10"/>
    </row>
    <row r="2425" spans="15:15" x14ac:dyDescent="0.2">
      <c r="O2425" s="10"/>
    </row>
    <row r="2426" spans="15:15" x14ac:dyDescent="0.2">
      <c r="O2426" s="10"/>
    </row>
    <row r="2427" spans="15:15" x14ac:dyDescent="0.2">
      <c r="O2427" s="10"/>
    </row>
    <row r="2428" spans="15:15" x14ac:dyDescent="0.2">
      <c r="O2428" s="10"/>
    </row>
    <row r="2429" spans="15:15" x14ac:dyDescent="0.2">
      <c r="O2429" s="10"/>
    </row>
    <row r="2430" spans="15:15" x14ac:dyDescent="0.2">
      <c r="O2430" s="10"/>
    </row>
    <row r="2431" spans="15:15" x14ac:dyDescent="0.2">
      <c r="O2431" s="10"/>
    </row>
    <row r="2432" spans="15:15" x14ac:dyDescent="0.2">
      <c r="O2432" s="10"/>
    </row>
    <row r="2433" spans="15:15" x14ac:dyDescent="0.2">
      <c r="O2433" s="10"/>
    </row>
    <row r="2434" spans="15:15" x14ac:dyDescent="0.2">
      <c r="O2434" s="10"/>
    </row>
    <row r="2435" spans="15:15" x14ac:dyDescent="0.2">
      <c r="O2435" s="10"/>
    </row>
    <row r="2436" spans="15:15" x14ac:dyDescent="0.2">
      <c r="O2436" s="10"/>
    </row>
    <row r="2437" spans="15:15" x14ac:dyDescent="0.2">
      <c r="O2437" s="10"/>
    </row>
    <row r="2438" spans="15:15" x14ac:dyDescent="0.2">
      <c r="O2438" s="10"/>
    </row>
    <row r="2439" spans="15:15" x14ac:dyDescent="0.2">
      <c r="O2439" s="10"/>
    </row>
    <row r="2440" spans="15:15" x14ac:dyDescent="0.2">
      <c r="O2440" s="10"/>
    </row>
    <row r="2441" spans="15:15" x14ac:dyDescent="0.2">
      <c r="O2441" s="10"/>
    </row>
    <row r="2442" spans="15:15" x14ac:dyDescent="0.2">
      <c r="O2442" s="10"/>
    </row>
    <row r="2443" spans="15:15" x14ac:dyDescent="0.2">
      <c r="O2443" s="10"/>
    </row>
    <row r="2444" spans="15:15" x14ac:dyDescent="0.2">
      <c r="O2444" s="10"/>
    </row>
    <row r="2445" spans="15:15" x14ac:dyDescent="0.2">
      <c r="O2445" s="10"/>
    </row>
    <row r="2446" spans="15:15" x14ac:dyDescent="0.2">
      <c r="O2446" s="10"/>
    </row>
    <row r="2447" spans="15:15" x14ac:dyDescent="0.2">
      <c r="O2447" s="10"/>
    </row>
    <row r="2448" spans="15:15" x14ac:dyDescent="0.2">
      <c r="O2448" s="10"/>
    </row>
    <row r="2449" spans="15:15" x14ac:dyDescent="0.2">
      <c r="O2449" s="10"/>
    </row>
    <row r="2450" spans="15:15" x14ac:dyDescent="0.2">
      <c r="O2450" s="10"/>
    </row>
    <row r="2451" spans="15:15" x14ac:dyDescent="0.2">
      <c r="O2451" s="10"/>
    </row>
    <row r="2452" spans="15:15" x14ac:dyDescent="0.2">
      <c r="O2452" s="10"/>
    </row>
    <row r="2453" spans="15:15" x14ac:dyDescent="0.2">
      <c r="O2453" s="10"/>
    </row>
    <row r="2454" spans="15:15" x14ac:dyDescent="0.2">
      <c r="O2454" s="10"/>
    </row>
    <row r="2455" spans="15:15" x14ac:dyDescent="0.2">
      <c r="O2455" s="10"/>
    </row>
    <row r="2456" spans="15:15" x14ac:dyDescent="0.2">
      <c r="O2456" s="10"/>
    </row>
    <row r="2457" spans="15:15" x14ac:dyDescent="0.2">
      <c r="O2457" s="10"/>
    </row>
    <row r="2458" spans="15:15" x14ac:dyDescent="0.2">
      <c r="O2458" s="10"/>
    </row>
    <row r="2459" spans="15:15" x14ac:dyDescent="0.2">
      <c r="O2459" s="10"/>
    </row>
    <row r="2460" spans="15:15" x14ac:dyDescent="0.2">
      <c r="O2460" s="10"/>
    </row>
    <row r="2461" spans="15:15" x14ac:dyDescent="0.2">
      <c r="O2461" s="10"/>
    </row>
    <row r="2462" spans="15:15" x14ac:dyDescent="0.2">
      <c r="O2462" s="10"/>
    </row>
    <row r="2463" spans="15:15" x14ac:dyDescent="0.2">
      <c r="O2463" s="10"/>
    </row>
    <row r="2464" spans="15:15" x14ac:dyDescent="0.2">
      <c r="O2464" s="10"/>
    </row>
    <row r="2465" spans="15:15" x14ac:dyDescent="0.2">
      <c r="O2465" s="10"/>
    </row>
    <row r="2466" spans="15:15" x14ac:dyDescent="0.2">
      <c r="O2466" s="10"/>
    </row>
    <row r="2467" spans="15:15" x14ac:dyDescent="0.2">
      <c r="O2467" s="10"/>
    </row>
    <row r="2468" spans="15:15" x14ac:dyDescent="0.2">
      <c r="O2468" s="10"/>
    </row>
    <row r="2469" spans="15:15" x14ac:dyDescent="0.2">
      <c r="O2469" s="10"/>
    </row>
    <row r="2470" spans="15:15" x14ac:dyDescent="0.2">
      <c r="O2470" s="10"/>
    </row>
    <row r="2471" spans="15:15" x14ac:dyDescent="0.2">
      <c r="O2471" s="10"/>
    </row>
    <row r="2472" spans="15:15" x14ac:dyDescent="0.2">
      <c r="O2472" s="10"/>
    </row>
    <row r="2473" spans="15:15" x14ac:dyDescent="0.2">
      <c r="O2473" s="10"/>
    </row>
    <row r="2474" spans="15:15" x14ac:dyDescent="0.2">
      <c r="O2474" s="10"/>
    </row>
    <row r="2475" spans="15:15" x14ac:dyDescent="0.2">
      <c r="O2475" s="10"/>
    </row>
    <row r="2476" spans="15:15" x14ac:dyDescent="0.2">
      <c r="O2476" s="10"/>
    </row>
    <row r="2477" spans="15:15" x14ac:dyDescent="0.2">
      <c r="O2477" s="10"/>
    </row>
    <row r="2478" spans="15:15" x14ac:dyDescent="0.2">
      <c r="O2478" s="10"/>
    </row>
    <row r="2479" spans="15:15" x14ac:dyDescent="0.2">
      <c r="O2479" s="10"/>
    </row>
    <row r="2480" spans="15:15" x14ac:dyDescent="0.2">
      <c r="O2480" s="10"/>
    </row>
    <row r="2481" spans="15:15" x14ac:dyDescent="0.2">
      <c r="O2481" s="10"/>
    </row>
    <row r="2482" spans="15:15" x14ac:dyDescent="0.2">
      <c r="O2482" s="10"/>
    </row>
    <row r="2483" spans="15:15" x14ac:dyDescent="0.2">
      <c r="O2483" s="10"/>
    </row>
    <row r="2484" spans="15:15" x14ac:dyDescent="0.2">
      <c r="O2484" s="10"/>
    </row>
    <row r="2485" spans="15:15" x14ac:dyDescent="0.2">
      <c r="O2485" s="10"/>
    </row>
    <row r="2486" spans="15:15" x14ac:dyDescent="0.2">
      <c r="O2486" s="10"/>
    </row>
    <row r="2487" spans="15:15" x14ac:dyDescent="0.2">
      <c r="O2487" s="10"/>
    </row>
    <row r="2488" spans="15:15" x14ac:dyDescent="0.2">
      <c r="O2488" s="10"/>
    </row>
    <row r="2489" spans="15:15" x14ac:dyDescent="0.2">
      <c r="O2489" s="10"/>
    </row>
    <row r="2490" spans="15:15" x14ac:dyDescent="0.2">
      <c r="O2490" s="10"/>
    </row>
    <row r="2491" spans="15:15" x14ac:dyDescent="0.2">
      <c r="O2491" s="10"/>
    </row>
    <row r="2492" spans="15:15" x14ac:dyDescent="0.2">
      <c r="O2492" s="10"/>
    </row>
    <row r="2493" spans="15:15" x14ac:dyDescent="0.2">
      <c r="O2493" s="10"/>
    </row>
    <row r="2494" spans="15:15" x14ac:dyDescent="0.2">
      <c r="O2494" s="10"/>
    </row>
    <row r="2495" spans="15:15" x14ac:dyDescent="0.2">
      <c r="O2495" s="10"/>
    </row>
    <row r="2496" spans="15:15" x14ac:dyDescent="0.2">
      <c r="O2496" s="10"/>
    </row>
    <row r="2497" spans="15:15" x14ac:dyDescent="0.2">
      <c r="O2497" s="10"/>
    </row>
    <row r="2498" spans="15:15" x14ac:dyDescent="0.2">
      <c r="O2498" s="10"/>
    </row>
    <row r="2499" spans="15:15" x14ac:dyDescent="0.2">
      <c r="O2499" s="10"/>
    </row>
    <row r="2500" spans="15:15" x14ac:dyDescent="0.2">
      <c r="O2500" s="10"/>
    </row>
    <row r="2501" spans="15:15" x14ac:dyDescent="0.2">
      <c r="O2501" s="10"/>
    </row>
    <row r="2502" spans="15:15" x14ac:dyDescent="0.2">
      <c r="O2502" s="10"/>
    </row>
    <row r="2503" spans="15:15" x14ac:dyDescent="0.2">
      <c r="O2503" s="10"/>
    </row>
    <row r="2504" spans="15:15" x14ac:dyDescent="0.2">
      <c r="O2504" s="10"/>
    </row>
    <row r="2505" spans="15:15" x14ac:dyDescent="0.2">
      <c r="O2505" s="10"/>
    </row>
    <row r="2506" spans="15:15" x14ac:dyDescent="0.2">
      <c r="O2506" s="10"/>
    </row>
    <row r="2507" spans="15:15" x14ac:dyDescent="0.2">
      <c r="O2507" s="10"/>
    </row>
    <row r="2508" spans="15:15" x14ac:dyDescent="0.2">
      <c r="O2508" s="10"/>
    </row>
    <row r="2509" spans="15:15" x14ac:dyDescent="0.2">
      <c r="O2509" s="10"/>
    </row>
    <row r="2510" spans="15:15" x14ac:dyDescent="0.2">
      <c r="O2510" s="10"/>
    </row>
    <row r="2511" spans="15:15" x14ac:dyDescent="0.2">
      <c r="O2511" s="10"/>
    </row>
    <row r="2512" spans="15:15" x14ac:dyDescent="0.2">
      <c r="O2512" s="10"/>
    </row>
    <row r="2513" spans="15:15" x14ac:dyDescent="0.2">
      <c r="O2513" s="10"/>
    </row>
    <row r="2514" spans="15:15" x14ac:dyDescent="0.2">
      <c r="O2514" s="10"/>
    </row>
    <row r="2515" spans="15:15" x14ac:dyDescent="0.2">
      <c r="O2515" s="10"/>
    </row>
    <row r="2516" spans="15:15" x14ac:dyDescent="0.2">
      <c r="O2516" s="10"/>
    </row>
    <row r="2517" spans="15:15" x14ac:dyDescent="0.2">
      <c r="O2517" s="10"/>
    </row>
    <row r="2518" spans="15:15" x14ac:dyDescent="0.2">
      <c r="O2518" s="10"/>
    </row>
    <row r="2519" spans="15:15" x14ac:dyDescent="0.2">
      <c r="O2519" s="10"/>
    </row>
    <row r="2520" spans="15:15" x14ac:dyDescent="0.2">
      <c r="O2520" s="10"/>
    </row>
    <row r="2521" spans="15:15" x14ac:dyDescent="0.2">
      <c r="O2521" s="10"/>
    </row>
    <row r="2522" spans="15:15" x14ac:dyDescent="0.2">
      <c r="O2522" s="10"/>
    </row>
    <row r="2523" spans="15:15" x14ac:dyDescent="0.2">
      <c r="O2523" s="10"/>
    </row>
    <row r="2524" spans="15:15" x14ac:dyDescent="0.2">
      <c r="O2524" s="10"/>
    </row>
    <row r="2525" spans="15:15" x14ac:dyDescent="0.2">
      <c r="O2525" s="10"/>
    </row>
    <row r="2526" spans="15:15" x14ac:dyDescent="0.2">
      <c r="O2526" s="10"/>
    </row>
    <row r="2527" spans="15:15" x14ac:dyDescent="0.2">
      <c r="O2527" s="10"/>
    </row>
    <row r="2528" spans="15:15" x14ac:dyDescent="0.2">
      <c r="O2528" s="10"/>
    </row>
    <row r="2529" spans="15:15" x14ac:dyDescent="0.2">
      <c r="O2529" s="10"/>
    </row>
    <row r="2530" spans="15:15" x14ac:dyDescent="0.2">
      <c r="O2530" s="10"/>
    </row>
    <row r="2531" spans="15:15" x14ac:dyDescent="0.2">
      <c r="O2531" s="10"/>
    </row>
    <row r="2532" spans="15:15" x14ac:dyDescent="0.2">
      <c r="O2532" s="10"/>
    </row>
    <row r="2533" spans="15:15" x14ac:dyDescent="0.2">
      <c r="O2533" s="10"/>
    </row>
    <row r="2534" spans="15:15" x14ac:dyDescent="0.2">
      <c r="O2534" s="10"/>
    </row>
    <row r="2535" spans="15:15" x14ac:dyDescent="0.2">
      <c r="O2535" s="10"/>
    </row>
    <row r="2536" spans="15:15" x14ac:dyDescent="0.2">
      <c r="O2536" s="10"/>
    </row>
    <row r="2537" spans="15:15" x14ac:dyDescent="0.2">
      <c r="O2537" s="10"/>
    </row>
    <row r="2538" spans="15:15" x14ac:dyDescent="0.2">
      <c r="O2538" s="10"/>
    </row>
    <row r="2539" spans="15:15" x14ac:dyDescent="0.2">
      <c r="O2539" s="10"/>
    </row>
    <row r="2540" spans="15:15" x14ac:dyDescent="0.2">
      <c r="O2540" s="10"/>
    </row>
    <row r="2541" spans="15:15" x14ac:dyDescent="0.2">
      <c r="O2541" s="10"/>
    </row>
    <row r="2542" spans="15:15" x14ac:dyDescent="0.2">
      <c r="O2542" s="10"/>
    </row>
    <row r="2543" spans="15:15" x14ac:dyDescent="0.2">
      <c r="O2543" s="10"/>
    </row>
    <row r="2544" spans="15:15" x14ac:dyDescent="0.2">
      <c r="O2544" s="10"/>
    </row>
    <row r="2545" spans="15:15" x14ac:dyDescent="0.2">
      <c r="O2545" s="10"/>
    </row>
    <row r="2546" spans="15:15" x14ac:dyDescent="0.2">
      <c r="O2546" s="10"/>
    </row>
    <row r="2547" spans="15:15" x14ac:dyDescent="0.2">
      <c r="O2547" s="10"/>
    </row>
    <row r="2548" spans="15:15" x14ac:dyDescent="0.2">
      <c r="O2548" s="10"/>
    </row>
    <row r="2549" spans="15:15" x14ac:dyDescent="0.2">
      <c r="O2549" s="10"/>
    </row>
    <row r="2550" spans="15:15" x14ac:dyDescent="0.2">
      <c r="O2550" s="10"/>
    </row>
    <row r="2551" spans="15:15" x14ac:dyDescent="0.2">
      <c r="O2551" s="10"/>
    </row>
    <row r="2552" spans="15:15" x14ac:dyDescent="0.2">
      <c r="O2552" s="10"/>
    </row>
    <row r="2553" spans="15:15" x14ac:dyDescent="0.2">
      <c r="O2553" s="10"/>
    </row>
    <row r="2554" spans="15:15" x14ac:dyDescent="0.2">
      <c r="O2554" s="10"/>
    </row>
    <row r="2555" spans="15:15" x14ac:dyDescent="0.2">
      <c r="O2555" s="10"/>
    </row>
    <row r="2556" spans="15:15" x14ac:dyDescent="0.2">
      <c r="O2556" s="10"/>
    </row>
    <row r="2557" spans="15:15" x14ac:dyDescent="0.2">
      <c r="O2557" s="10"/>
    </row>
    <row r="2558" spans="15:15" x14ac:dyDescent="0.2">
      <c r="O2558" s="10"/>
    </row>
    <row r="2559" spans="15:15" x14ac:dyDescent="0.2">
      <c r="O2559" s="10"/>
    </row>
    <row r="2560" spans="15:15" x14ac:dyDescent="0.2">
      <c r="O2560" s="10"/>
    </row>
    <row r="2561" spans="15:15" x14ac:dyDescent="0.2">
      <c r="O2561" s="10"/>
    </row>
    <row r="2562" spans="15:15" x14ac:dyDescent="0.2">
      <c r="O2562" s="10"/>
    </row>
    <row r="2563" spans="15:15" x14ac:dyDescent="0.2">
      <c r="O2563" s="10"/>
    </row>
    <row r="2564" spans="15:15" x14ac:dyDescent="0.2">
      <c r="O2564" s="10"/>
    </row>
    <row r="2565" spans="15:15" x14ac:dyDescent="0.2">
      <c r="O2565" s="10"/>
    </row>
    <row r="2566" spans="15:15" x14ac:dyDescent="0.2">
      <c r="O2566" s="10"/>
    </row>
    <row r="2567" spans="15:15" x14ac:dyDescent="0.2">
      <c r="O2567" s="10"/>
    </row>
    <row r="2568" spans="15:15" x14ac:dyDescent="0.2">
      <c r="O2568" s="10"/>
    </row>
    <row r="2569" spans="15:15" x14ac:dyDescent="0.2">
      <c r="O2569" s="10"/>
    </row>
    <row r="2570" spans="15:15" x14ac:dyDescent="0.2">
      <c r="O2570" s="10"/>
    </row>
    <row r="2571" spans="15:15" x14ac:dyDescent="0.2">
      <c r="O2571" s="10"/>
    </row>
    <row r="2572" spans="15:15" x14ac:dyDescent="0.2">
      <c r="O2572" s="10"/>
    </row>
    <row r="2573" spans="15:15" x14ac:dyDescent="0.2">
      <c r="O2573" s="10"/>
    </row>
    <row r="2574" spans="15:15" x14ac:dyDescent="0.2">
      <c r="O2574" s="10"/>
    </row>
    <row r="2575" spans="15:15" x14ac:dyDescent="0.2">
      <c r="O2575" s="10"/>
    </row>
    <row r="2576" spans="15:15" x14ac:dyDescent="0.2">
      <c r="O2576" s="10"/>
    </row>
    <row r="2577" spans="15:15" x14ac:dyDescent="0.2">
      <c r="O2577" s="10"/>
    </row>
    <row r="2578" spans="15:15" x14ac:dyDescent="0.2">
      <c r="O2578" s="10"/>
    </row>
    <row r="2579" spans="15:15" x14ac:dyDescent="0.2">
      <c r="O2579" s="10"/>
    </row>
    <row r="2580" spans="15:15" x14ac:dyDescent="0.2">
      <c r="O2580" s="10"/>
    </row>
    <row r="2581" spans="15:15" x14ac:dyDescent="0.2">
      <c r="O2581" s="10"/>
    </row>
    <row r="2582" spans="15:15" x14ac:dyDescent="0.2">
      <c r="O2582" s="10"/>
    </row>
    <row r="2583" spans="15:15" x14ac:dyDescent="0.2">
      <c r="O2583" s="10"/>
    </row>
    <row r="2584" spans="15:15" x14ac:dyDescent="0.2">
      <c r="O2584" s="10"/>
    </row>
    <row r="2585" spans="15:15" x14ac:dyDescent="0.2">
      <c r="O2585" s="10"/>
    </row>
    <row r="2586" spans="15:15" x14ac:dyDescent="0.2">
      <c r="O2586" s="10"/>
    </row>
    <row r="2587" spans="15:15" x14ac:dyDescent="0.2">
      <c r="O2587" s="10"/>
    </row>
    <row r="2588" spans="15:15" x14ac:dyDescent="0.2">
      <c r="O2588" s="10"/>
    </row>
    <row r="2589" spans="15:15" x14ac:dyDescent="0.2">
      <c r="O2589" s="10"/>
    </row>
    <row r="2590" spans="15:15" x14ac:dyDescent="0.2">
      <c r="O2590" s="10"/>
    </row>
    <row r="2591" spans="15:15" x14ac:dyDescent="0.2">
      <c r="O2591" s="10"/>
    </row>
    <row r="2592" spans="15:15" x14ac:dyDescent="0.2">
      <c r="O2592" s="10"/>
    </row>
    <row r="2593" spans="15:15" x14ac:dyDescent="0.2">
      <c r="O2593" s="10"/>
    </row>
    <row r="2594" spans="15:15" x14ac:dyDescent="0.2">
      <c r="O2594" s="10"/>
    </row>
    <row r="2595" spans="15:15" x14ac:dyDescent="0.2">
      <c r="O2595" s="10"/>
    </row>
    <row r="2596" spans="15:15" x14ac:dyDescent="0.2">
      <c r="O2596" s="10"/>
    </row>
    <row r="2597" spans="15:15" x14ac:dyDescent="0.2">
      <c r="O2597" s="10"/>
    </row>
    <row r="2598" spans="15:15" x14ac:dyDescent="0.2">
      <c r="O2598" s="10"/>
    </row>
    <row r="2599" spans="15:15" x14ac:dyDescent="0.2">
      <c r="O2599" s="10"/>
    </row>
    <row r="2600" spans="15:15" x14ac:dyDescent="0.2">
      <c r="O2600" s="10"/>
    </row>
    <row r="2601" spans="15:15" x14ac:dyDescent="0.2">
      <c r="O2601" s="10"/>
    </row>
    <row r="2602" spans="15:15" x14ac:dyDescent="0.2">
      <c r="O2602" s="10"/>
    </row>
    <row r="2603" spans="15:15" x14ac:dyDescent="0.2">
      <c r="O2603" s="10"/>
    </row>
    <row r="2604" spans="15:15" x14ac:dyDescent="0.2">
      <c r="O2604" s="10"/>
    </row>
    <row r="2605" spans="15:15" x14ac:dyDescent="0.2">
      <c r="O2605" s="10"/>
    </row>
    <row r="2606" spans="15:15" x14ac:dyDescent="0.2">
      <c r="O2606" s="10"/>
    </row>
    <row r="2607" spans="15:15" x14ac:dyDescent="0.2">
      <c r="O2607" s="10"/>
    </row>
    <row r="2608" spans="15:15" x14ac:dyDescent="0.2">
      <c r="O2608" s="10"/>
    </row>
    <row r="2609" spans="15:15" x14ac:dyDescent="0.2">
      <c r="O2609" s="10"/>
    </row>
    <row r="2610" spans="15:15" x14ac:dyDescent="0.2">
      <c r="O2610" s="10"/>
    </row>
    <row r="2611" spans="15:15" x14ac:dyDescent="0.2">
      <c r="O2611" s="10"/>
    </row>
    <row r="2612" spans="15:15" x14ac:dyDescent="0.2">
      <c r="O2612" s="10"/>
    </row>
    <row r="2613" spans="15:15" x14ac:dyDescent="0.2">
      <c r="O2613" s="10"/>
    </row>
    <row r="2614" spans="15:15" x14ac:dyDescent="0.2">
      <c r="O2614" s="10"/>
    </row>
    <row r="2615" spans="15:15" x14ac:dyDescent="0.2">
      <c r="O2615" s="10"/>
    </row>
    <row r="2616" spans="15:15" x14ac:dyDescent="0.2">
      <c r="O2616" s="10"/>
    </row>
    <row r="2617" spans="15:15" x14ac:dyDescent="0.2">
      <c r="O2617" s="10"/>
    </row>
    <row r="2618" spans="15:15" x14ac:dyDescent="0.2">
      <c r="O2618" s="10"/>
    </row>
    <row r="2619" spans="15:15" x14ac:dyDescent="0.2">
      <c r="O2619" s="10"/>
    </row>
    <row r="2620" spans="15:15" x14ac:dyDescent="0.2">
      <c r="O2620" s="10"/>
    </row>
    <row r="2621" spans="15:15" x14ac:dyDescent="0.2">
      <c r="O2621" s="10"/>
    </row>
    <row r="2622" spans="15:15" x14ac:dyDescent="0.2">
      <c r="O2622" s="10"/>
    </row>
    <row r="2623" spans="15:15" x14ac:dyDescent="0.2">
      <c r="O2623" s="10"/>
    </row>
    <row r="2624" spans="15:15" x14ac:dyDescent="0.2">
      <c r="O2624" s="10"/>
    </row>
    <row r="2625" spans="15:15" x14ac:dyDescent="0.2">
      <c r="O2625" s="10"/>
    </row>
    <row r="2626" spans="15:15" x14ac:dyDescent="0.2">
      <c r="O2626" s="10"/>
    </row>
    <row r="2627" spans="15:15" x14ac:dyDescent="0.2">
      <c r="O2627" s="10"/>
    </row>
    <row r="2628" spans="15:15" x14ac:dyDescent="0.2">
      <c r="O2628" s="10"/>
    </row>
    <row r="2629" spans="15:15" x14ac:dyDescent="0.2">
      <c r="O2629" s="10"/>
    </row>
    <row r="2630" spans="15:15" x14ac:dyDescent="0.2">
      <c r="O2630" s="10"/>
    </row>
    <row r="2631" spans="15:15" x14ac:dyDescent="0.2">
      <c r="O2631" s="10"/>
    </row>
    <row r="2632" spans="15:15" x14ac:dyDescent="0.2">
      <c r="O2632" s="10"/>
    </row>
    <row r="2633" spans="15:15" x14ac:dyDescent="0.2">
      <c r="O2633" s="10"/>
    </row>
    <row r="2634" spans="15:15" x14ac:dyDescent="0.2">
      <c r="O2634" s="10"/>
    </row>
    <row r="2635" spans="15:15" x14ac:dyDescent="0.2">
      <c r="O2635" s="10"/>
    </row>
    <row r="2636" spans="15:15" x14ac:dyDescent="0.2">
      <c r="O2636" s="10"/>
    </row>
    <row r="2637" spans="15:15" x14ac:dyDescent="0.2">
      <c r="O2637" s="10"/>
    </row>
    <row r="2638" spans="15:15" x14ac:dyDescent="0.2">
      <c r="O2638" s="10"/>
    </row>
    <row r="2639" spans="15:15" x14ac:dyDescent="0.2">
      <c r="O2639" s="10"/>
    </row>
    <row r="2640" spans="15:15" x14ac:dyDescent="0.2">
      <c r="O2640" s="10"/>
    </row>
    <row r="2641" spans="15:15" x14ac:dyDescent="0.2">
      <c r="O2641" s="10"/>
    </row>
    <row r="2642" spans="15:15" x14ac:dyDescent="0.2">
      <c r="O2642" s="10"/>
    </row>
    <row r="2643" spans="15:15" x14ac:dyDescent="0.2">
      <c r="O2643" s="10"/>
    </row>
    <row r="2644" spans="15:15" x14ac:dyDescent="0.2">
      <c r="O2644" s="10"/>
    </row>
    <row r="2645" spans="15:15" x14ac:dyDescent="0.2">
      <c r="O2645" s="10"/>
    </row>
    <row r="2646" spans="15:15" x14ac:dyDescent="0.2">
      <c r="O2646" s="10"/>
    </row>
    <row r="2647" spans="15:15" x14ac:dyDescent="0.2">
      <c r="O2647" s="10"/>
    </row>
    <row r="2648" spans="15:15" x14ac:dyDescent="0.2">
      <c r="O2648" s="10"/>
    </row>
    <row r="2649" spans="15:15" x14ac:dyDescent="0.2">
      <c r="O2649" s="10"/>
    </row>
    <row r="2650" spans="15:15" x14ac:dyDescent="0.2">
      <c r="O2650" s="10"/>
    </row>
    <row r="2651" spans="15:15" x14ac:dyDescent="0.2">
      <c r="O2651" s="10"/>
    </row>
    <row r="2652" spans="15:15" x14ac:dyDescent="0.2">
      <c r="O2652" s="10"/>
    </row>
    <row r="2653" spans="15:15" x14ac:dyDescent="0.2">
      <c r="O2653" s="10"/>
    </row>
    <row r="2654" spans="15:15" x14ac:dyDescent="0.2">
      <c r="O2654" s="10"/>
    </row>
    <row r="2655" spans="15:15" x14ac:dyDescent="0.2">
      <c r="O2655" s="10"/>
    </row>
    <row r="2656" spans="15:15" x14ac:dyDescent="0.2">
      <c r="O2656" s="10"/>
    </row>
    <row r="2657" spans="15:15" x14ac:dyDescent="0.2">
      <c r="O2657" s="10"/>
    </row>
    <row r="2658" spans="15:15" x14ac:dyDescent="0.2">
      <c r="O2658" s="10"/>
    </row>
    <row r="2659" spans="15:15" x14ac:dyDescent="0.2">
      <c r="O2659" s="10"/>
    </row>
    <row r="2660" spans="15:15" x14ac:dyDescent="0.2">
      <c r="O2660" s="10"/>
    </row>
    <row r="2661" spans="15:15" x14ac:dyDescent="0.2">
      <c r="O2661" s="10"/>
    </row>
    <row r="2662" spans="15:15" x14ac:dyDescent="0.2">
      <c r="O2662" s="10"/>
    </row>
    <row r="2663" spans="15:15" x14ac:dyDescent="0.2">
      <c r="O2663" s="10"/>
    </row>
    <row r="2664" spans="15:15" x14ac:dyDescent="0.2">
      <c r="O2664" s="10"/>
    </row>
    <row r="2665" spans="15:15" x14ac:dyDescent="0.2">
      <c r="O2665" s="10"/>
    </row>
    <row r="2666" spans="15:15" x14ac:dyDescent="0.2">
      <c r="O2666" s="10"/>
    </row>
    <row r="2667" spans="15:15" x14ac:dyDescent="0.2">
      <c r="O2667" s="10"/>
    </row>
    <row r="2668" spans="15:15" x14ac:dyDescent="0.2">
      <c r="O2668" s="10"/>
    </row>
    <row r="2669" spans="15:15" x14ac:dyDescent="0.2">
      <c r="O2669" s="10"/>
    </row>
    <row r="2670" spans="15:15" x14ac:dyDescent="0.2">
      <c r="O2670" s="10"/>
    </row>
    <row r="2671" spans="15:15" x14ac:dyDescent="0.2">
      <c r="O2671" s="10"/>
    </row>
    <row r="2672" spans="15:15" x14ac:dyDescent="0.2">
      <c r="O2672" s="10"/>
    </row>
    <row r="2673" spans="15:15" x14ac:dyDescent="0.2">
      <c r="O2673" s="10"/>
    </row>
    <row r="2674" spans="15:15" x14ac:dyDescent="0.2">
      <c r="O2674" s="10"/>
    </row>
    <row r="2675" spans="15:15" x14ac:dyDescent="0.2">
      <c r="O2675" s="10"/>
    </row>
    <row r="2676" spans="15:15" x14ac:dyDescent="0.2">
      <c r="O2676" s="10"/>
    </row>
    <row r="2677" spans="15:15" x14ac:dyDescent="0.2">
      <c r="O2677" s="10"/>
    </row>
    <row r="2678" spans="15:15" x14ac:dyDescent="0.2">
      <c r="O2678" s="10"/>
    </row>
    <row r="2679" spans="15:15" x14ac:dyDescent="0.2">
      <c r="O2679" s="10"/>
    </row>
    <row r="2680" spans="15:15" x14ac:dyDescent="0.2">
      <c r="O2680" s="10"/>
    </row>
    <row r="2681" spans="15:15" x14ac:dyDescent="0.2">
      <c r="O2681" s="10"/>
    </row>
    <row r="2682" spans="15:15" x14ac:dyDescent="0.2">
      <c r="O2682" s="10"/>
    </row>
    <row r="2683" spans="15:15" x14ac:dyDescent="0.2">
      <c r="O2683" s="10"/>
    </row>
    <row r="2684" spans="15:15" x14ac:dyDescent="0.2">
      <c r="O2684" s="10"/>
    </row>
    <row r="2685" spans="15:15" x14ac:dyDescent="0.2">
      <c r="O2685" s="10"/>
    </row>
    <row r="2686" spans="15:15" x14ac:dyDescent="0.2">
      <c r="O2686" s="10"/>
    </row>
    <row r="2687" spans="15:15" x14ac:dyDescent="0.2">
      <c r="O2687" s="10"/>
    </row>
    <row r="2688" spans="15:15" x14ac:dyDescent="0.2">
      <c r="O2688" s="10"/>
    </row>
    <row r="2689" spans="15:15" x14ac:dyDescent="0.2">
      <c r="O2689" s="10"/>
    </row>
    <row r="2690" spans="15:15" x14ac:dyDescent="0.2">
      <c r="O2690" s="10"/>
    </row>
    <row r="2691" spans="15:15" x14ac:dyDescent="0.2">
      <c r="O2691" s="10"/>
    </row>
    <row r="2692" spans="15:15" x14ac:dyDescent="0.2">
      <c r="O2692" s="10"/>
    </row>
    <row r="2693" spans="15:15" x14ac:dyDescent="0.2">
      <c r="O2693" s="10"/>
    </row>
    <row r="2694" spans="15:15" x14ac:dyDescent="0.2">
      <c r="O2694" s="10"/>
    </row>
    <row r="2695" spans="15:15" x14ac:dyDescent="0.2">
      <c r="O2695" s="10"/>
    </row>
    <row r="2696" spans="15:15" x14ac:dyDescent="0.2">
      <c r="O2696" s="10"/>
    </row>
    <row r="2697" spans="15:15" x14ac:dyDescent="0.2">
      <c r="O2697" s="10"/>
    </row>
    <row r="2698" spans="15:15" x14ac:dyDescent="0.2">
      <c r="O2698" s="10"/>
    </row>
    <row r="2699" spans="15:15" x14ac:dyDescent="0.2">
      <c r="O2699" s="10"/>
    </row>
    <row r="2700" spans="15:15" x14ac:dyDescent="0.2">
      <c r="O2700" s="10"/>
    </row>
    <row r="2701" spans="15:15" x14ac:dyDescent="0.2">
      <c r="O2701" s="10"/>
    </row>
    <row r="2702" spans="15:15" x14ac:dyDescent="0.2">
      <c r="O2702" s="10"/>
    </row>
    <row r="2703" spans="15:15" x14ac:dyDescent="0.2">
      <c r="O2703" s="10"/>
    </row>
    <row r="2704" spans="15:15" x14ac:dyDescent="0.2">
      <c r="O2704" s="10"/>
    </row>
    <row r="2705" spans="15:15" x14ac:dyDescent="0.2">
      <c r="O2705" s="10"/>
    </row>
    <row r="2706" spans="15:15" x14ac:dyDescent="0.2">
      <c r="O2706" s="10"/>
    </row>
    <row r="2707" spans="15:15" x14ac:dyDescent="0.2">
      <c r="O2707" s="10"/>
    </row>
    <row r="2708" spans="15:15" x14ac:dyDescent="0.2">
      <c r="O2708" s="10"/>
    </row>
    <row r="2709" spans="15:15" x14ac:dyDescent="0.2">
      <c r="O2709" s="10"/>
    </row>
    <row r="2710" spans="15:15" x14ac:dyDescent="0.2">
      <c r="O2710" s="10"/>
    </row>
    <row r="2711" spans="15:15" x14ac:dyDescent="0.2">
      <c r="O2711" s="10"/>
    </row>
    <row r="2712" spans="15:15" x14ac:dyDescent="0.2">
      <c r="O2712" s="10"/>
    </row>
    <row r="2713" spans="15:15" x14ac:dyDescent="0.2">
      <c r="O2713" s="10"/>
    </row>
    <row r="2714" spans="15:15" x14ac:dyDescent="0.2">
      <c r="O2714" s="10"/>
    </row>
    <row r="2715" spans="15:15" x14ac:dyDescent="0.2">
      <c r="O2715" s="10"/>
    </row>
    <row r="2716" spans="15:15" x14ac:dyDescent="0.2">
      <c r="O2716" s="10"/>
    </row>
    <row r="2717" spans="15:15" x14ac:dyDescent="0.2">
      <c r="O2717" s="10"/>
    </row>
    <row r="2718" spans="15:15" x14ac:dyDescent="0.2">
      <c r="O2718" s="10"/>
    </row>
    <row r="2719" spans="15:15" x14ac:dyDescent="0.2">
      <c r="O2719" s="10"/>
    </row>
    <row r="2720" spans="15:15" x14ac:dyDescent="0.2">
      <c r="O2720" s="10"/>
    </row>
    <row r="2721" spans="15:15" x14ac:dyDescent="0.2">
      <c r="O2721" s="10"/>
    </row>
    <row r="2722" spans="15:15" x14ac:dyDescent="0.2">
      <c r="O2722" s="10"/>
    </row>
    <row r="2723" spans="15:15" x14ac:dyDescent="0.2">
      <c r="O2723" s="10"/>
    </row>
    <row r="2724" spans="15:15" x14ac:dyDescent="0.2">
      <c r="O2724" s="10"/>
    </row>
    <row r="2725" spans="15:15" x14ac:dyDescent="0.2">
      <c r="O2725" s="10"/>
    </row>
    <row r="2726" spans="15:15" x14ac:dyDescent="0.2">
      <c r="O2726" s="10"/>
    </row>
    <row r="2727" spans="15:15" x14ac:dyDescent="0.2">
      <c r="O2727" s="10"/>
    </row>
    <row r="2728" spans="15:15" x14ac:dyDescent="0.2">
      <c r="O2728" s="10"/>
    </row>
    <row r="2729" spans="15:15" x14ac:dyDescent="0.2">
      <c r="O2729" s="10"/>
    </row>
    <row r="2730" spans="15:15" x14ac:dyDescent="0.2">
      <c r="O2730" s="10"/>
    </row>
    <row r="2731" spans="15:15" x14ac:dyDescent="0.2">
      <c r="O2731" s="10"/>
    </row>
    <row r="2732" spans="15:15" x14ac:dyDescent="0.2">
      <c r="O2732" s="10"/>
    </row>
    <row r="2733" spans="15:15" x14ac:dyDescent="0.2">
      <c r="O2733" s="10"/>
    </row>
    <row r="2734" spans="15:15" x14ac:dyDescent="0.2">
      <c r="O2734" s="10"/>
    </row>
    <row r="2735" spans="15:15" x14ac:dyDescent="0.2">
      <c r="O2735" s="10"/>
    </row>
    <row r="2736" spans="15:15" x14ac:dyDescent="0.2">
      <c r="O2736" s="10"/>
    </row>
    <row r="2737" spans="15:15" x14ac:dyDescent="0.2">
      <c r="O2737" s="10"/>
    </row>
    <row r="2738" spans="15:15" x14ac:dyDescent="0.2">
      <c r="O2738" s="10"/>
    </row>
    <row r="2739" spans="15:15" x14ac:dyDescent="0.2">
      <c r="O2739" s="10"/>
    </row>
    <row r="2740" spans="15:15" x14ac:dyDescent="0.2">
      <c r="O2740" s="10"/>
    </row>
    <row r="2741" spans="15:15" x14ac:dyDescent="0.2">
      <c r="O2741" s="10"/>
    </row>
    <row r="2742" spans="15:15" x14ac:dyDescent="0.2">
      <c r="O2742" s="10"/>
    </row>
    <row r="2743" spans="15:15" x14ac:dyDescent="0.2">
      <c r="O2743" s="10"/>
    </row>
    <row r="2744" spans="15:15" x14ac:dyDescent="0.2">
      <c r="O2744" s="10"/>
    </row>
    <row r="2745" spans="15:15" x14ac:dyDescent="0.2">
      <c r="O2745" s="10"/>
    </row>
    <row r="2746" spans="15:15" x14ac:dyDescent="0.2">
      <c r="O2746" s="10"/>
    </row>
    <row r="2747" spans="15:15" x14ac:dyDescent="0.2">
      <c r="O2747" s="10"/>
    </row>
    <row r="2748" spans="15:15" x14ac:dyDescent="0.2">
      <c r="O2748" s="10"/>
    </row>
    <row r="2749" spans="15:15" x14ac:dyDescent="0.2">
      <c r="O2749" s="10"/>
    </row>
    <row r="2750" spans="15:15" x14ac:dyDescent="0.2">
      <c r="O2750" s="10"/>
    </row>
    <row r="2751" spans="15:15" x14ac:dyDescent="0.2">
      <c r="O2751" s="10"/>
    </row>
    <row r="2752" spans="15:15" x14ac:dyDescent="0.2">
      <c r="O2752" s="10"/>
    </row>
    <row r="2753" spans="15:15" x14ac:dyDescent="0.2">
      <c r="O2753" s="10"/>
    </row>
    <row r="2754" spans="15:15" x14ac:dyDescent="0.2">
      <c r="O2754" s="10"/>
    </row>
    <row r="2755" spans="15:15" x14ac:dyDescent="0.2">
      <c r="O2755" s="10"/>
    </row>
    <row r="2756" spans="15:15" x14ac:dyDescent="0.2">
      <c r="O2756" s="10"/>
    </row>
    <row r="2757" spans="15:15" x14ac:dyDescent="0.2">
      <c r="O2757" s="10"/>
    </row>
    <row r="2758" spans="15:15" x14ac:dyDescent="0.2">
      <c r="O2758" s="10"/>
    </row>
    <row r="2759" spans="15:15" x14ac:dyDescent="0.2">
      <c r="O2759" s="10"/>
    </row>
    <row r="2760" spans="15:15" x14ac:dyDescent="0.2">
      <c r="O2760" s="10"/>
    </row>
    <row r="2761" spans="15:15" x14ac:dyDescent="0.2">
      <c r="O2761" s="10"/>
    </row>
    <row r="2762" spans="15:15" x14ac:dyDescent="0.2">
      <c r="O2762" s="10"/>
    </row>
    <row r="2763" spans="15:15" x14ac:dyDescent="0.2">
      <c r="O2763" s="10"/>
    </row>
    <row r="2764" spans="15:15" x14ac:dyDescent="0.2">
      <c r="O2764" s="10"/>
    </row>
    <row r="2765" spans="15:15" x14ac:dyDescent="0.2">
      <c r="O2765" s="10"/>
    </row>
    <row r="2766" spans="15:15" x14ac:dyDescent="0.2">
      <c r="O2766" s="10"/>
    </row>
    <row r="2767" spans="15:15" x14ac:dyDescent="0.2">
      <c r="O2767" s="10"/>
    </row>
    <row r="2768" spans="15:15" x14ac:dyDescent="0.2">
      <c r="O2768" s="10"/>
    </row>
    <row r="2769" spans="15:15" x14ac:dyDescent="0.2">
      <c r="O2769" s="10"/>
    </row>
    <row r="2770" spans="15:15" x14ac:dyDescent="0.2">
      <c r="O2770" s="10"/>
    </row>
    <row r="2771" spans="15:15" x14ac:dyDescent="0.2">
      <c r="O2771" s="10"/>
    </row>
    <row r="2772" spans="15:15" x14ac:dyDescent="0.2">
      <c r="O2772" s="10"/>
    </row>
    <row r="2773" spans="15:15" x14ac:dyDescent="0.2">
      <c r="O2773" s="10"/>
    </row>
    <row r="2774" spans="15:15" x14ac:dyDescent="0.2">
      <c r="O2774" s="10"/>
    </row>
    <row r="2775" spans="15:15" x14ac:dyDescent="0.2">
      <c r="O2775" s="10"/>
    </row>
    <row r="2776" spans="15:15" x14ac:dyDescent="0.2">
      <c r="O2776" s="10"/>
    </row>
    <row r="2777" spans="15:15" x14ac:dyDescent="0.2">
      <c r="O2777" s="10"/>
    </row>
    <row r="2778" spans="15:15" x14ac:dyDescent="0.2">
      <c r="O2778" s="10"/>
    </row>
    <row r="2779" spans="15:15" x14ac:dyDescent="0.2">
      <c r="O2779" s="10"/>
    </row>
    <row r="2780" spans="15:15" x14ac:dyDescent="0.2">
      <c r="O2780" s="10"/>
    </row>
    <row r="2781" spans="15:15" x14ac:dyDescent="0.2">
      <c r="O2781" s="10"/>
    </row>
    <row r="2782" spans="15:15" x14ac:dyDescent="0.2">
      <c r="O2782" s="10"/>
    </row>
    <row r="2783" spans="15:15" x14ac:dyDescent="0.2">
      <c r="O2783" s="10"/>
    </row>
    <row r="2784" spans="15:15" x14ac:dyDescent="0.2">
      <c r="O2784" s="10"/>
    </row>
    <row r="2785" spans="15:15" x14ac:dyDescent="0.2">
      <c r="O2785" s="10"/>
    </row>
    <row r="2786" spans="15:15" x14ac:dyDescent="0.2">
      <c r="O2786" s="10"/>
    </row>
    <row r="2787" spans="15:15" x14ac:dyDescent="0.2">
      <c r="O2787" s="10"/>
    </row>
    <row r="2788" spans="15:15" x14ac:dyDescent="0.2">
      <c r="O2788" s="10"/>
    </row>
    <row r="2789" spans="15:15" x14ac:dyDescent="0.2">
      <c r="O2789" s="10"/>
    </row>
    <row r="2790" spans="15:15" x14ac:dyDescent="0.2">
      <c r="O2790" s="10"/>
    </row>
    <row r="2791" spans="15:15" x14ac:dyDescent="0.2">
      <c r="O2791" s="10"/>
    </row>
    <row r="2792" spans="15:15" x14ac:dyDescent="0.2">
      <c r="O2792" s="10"/>
    </row>
    <row r="2793" spans="15:15" x14ac:dyDescent="0.2">
      <c r="O2793" s="10"/>
    </row>
    <row r="2794" spans="15:15" x14ac:dyDescent="0.2">
      <c r="O2794" s="10"/>
    </row>
    <row r="2795" spans="15:15" x14ac:dyDescent="0.2">
      <c r="O2795" s="10"/>
    </row>
    <row r="2796" spans="15:15" x14ac:dyDescent="0.2">
      <c r="O2796" s="10"/>
    </row>
    <row r="2797" spans="15:15" x14ac:dyDescent="0.2">
      <c r="O2797" s="10"/>
    </row>
    <row r="2798" spans="15:15" x14ac:dyDescent="0.2">
      <c r="O2798" s="10"/>
    </row>
    <row r="2799" spans="15:15" x14ac:dyDescent="0.2">
      <c r="O2799" s="10"/>
    </row>
    <row r="2800" spans="15:15" x14ac:dyDescent="0.2">
      <c r="O2800" s="10"/>
    </row>
    <row r="2801" spans="15:15" x14ac:dyDescent="0.2">
      <c r="O2801" s="10"/>
    </row>
    <row r="2802" spans="15:15" x14ac:dyDescent="0.2">
      <c r="O2802" s="10"/>
    </row>
    <row r="2803" spans="15:15" x14ac:dyDescent="0.2">
      <c r="O2803" s="10"/>
    </row>
    <row r="2804" spans="15:15" x14ac:dyDescent="0.2">
      <c r="O2804" s="10"/>
    </row>
    <row r="2805" spans="15:15" x14ac:dyDescent="0.2">
      <c r="O2805" s="10"/>
    </row>
    <row r="2806" spans="15:15" x14ac:dyDescent="0.2">
      <c r="O2806" s="10"/>
    </row>
    <row r="2807" spans="15:15" x14ac:dyDescent="0.2">
      <c r="O2807" s="10"/>
    </row>
    <row r="2808" spans="15:15" x14ac:dyDescent="0.2">
      <c r="O2808" s="10"/>
    </row>
    <row r="2809" spans="15:15" x14ac:dyDescent="0.2">
      <c r="O2809" s="10"/>
    </row>
    <row r="2810" spans="15:15" x14ac:dyDescent="0.2">
      <c r="O2810" s="10"/>
    </row>
    <row r="2811" spans="15:15" x14ac:dyDescent="0.2">
      <c r="O2811" s="10"/>
    </row>
    <row r="2812" spans="15:15" x14ac:dyDescent="0.2">
      <c r="O2812" s="10"/>
    </row>
    <row r="2813" spans="15:15" x14ac:dyDescent="0.2">
      <c r="O2813" s="10"/>
    </row>
    <row r="2814" spans="15:15" x14ac:dyDescent="0.2">
      <c r="O2814" s="10"/>
    </row>
    <row r="2815" spans="15:15" x14ac:dyDescent="0.2">
      <c r="O2815" s="10"/>
    </row>
    <row r="2816" spans="15:15" x14ac:dyDescent="0.2">
      <c r="O2816" s="10"/>
    </row>
    <row r="2817" spans="15:15" x14ac:dyDescent="0.2">
      <c r="O2817" s="10"/>
    </row>
    <row r="2818" spans="15:15" x14ac:dyDescent="0.2">
      <c r="O2818" s="10"/>
    </row>
    <row r="2819" spans="15:15" x14ac:dyDescent="0.2">
      <c r="O2819" s="10"/>
    </row>
    <row r="2820" spans="15:15" x14ac:dyDescent="0.2">
      <c r="O2820" s="10"/>
    </row>
    <row r="2821" spans="15:15" x14ac:dyDescent="0.2">
      <c r="O2821" s="10"/>
    </row>
    <row r="2822" spans="15:15" x14ac:dyDescent="0.2">
      <c r="O2822" s="10"/>
    </row>
    <row r="2823" spans="15:15" x14ac:dyDescent="0.2">
      <c r="O2823" s="10"/>
    </row>
    <row r="2824" spans="15:15" x14ac:dyDescent="0.2">
      <c r="O2824" s="10"/>
    </row>
    <row r="2825" spans="15:15" x14ac:dyDescent="0.2">
      <c r="O2825" s="10"/>
    </row>
    <row r="2826" spans="15:15" x14ac:dyDescent="0.2">
      <c r="O2826" s="10"/>
    </row>
    <row r="2827" spans="15:15" x14ac:dyDescent="0.2">
      <c r="O2827" s="10"/>
    </row>
    <row r="2828" spans="15:15" x14ac:dyDescent="0.2">
      <c r="O2828" s="10"/>
    </row>
    <row r="2829" spans="15:15" x14ac:dyDescent="0.2">
      <c r="O2829" s="10"/>
    </row>
    <row r="2830" spans="15:15" x14ac:dyDescent="0.2">
      <c r="O2830" s="10"/>
    </row>
    <row r="2831" spans="15:15" x14ac:dyDescent="0.2">
      <c r="O2831" s="10"/>
    </row>
    <row r="2832" spans="15:15" x14ac:dyDescent="0.2">
      <c r="O2832" s="10"/>
    </row>
    <row r="2833" spans="15:15" x14ac:dyDescent="0.2">
      <c r="O2833" s="10"/>
    </row>
    <row r="2834" spans="15:15" x14ac:dyDescent="0.2">
      <c r="O2834" s="10"/>
    </row>
    <row r="2835" spans="15:15" x14ac:dyDescent="0.2">
      <c r="O2835" s="10"/>
    </row>
    <row r="2836" spans="15:15" x14ac:dyDescent="0.2">
      <c r="O2836" s="10"/>
    </row>
    <row r="2837" spans="15:15" x14ac:dyDescent="0.2">
      <c r="O2837" s="10"/>
    </row>
    <row r="2838" spans="15:15" x14ac:dyDescent="0.2">
      <c r="O2838" s="10"/>
    </row>
    <row r="2839" spans="15:15" x14ac:dyDescent="0.2">
      <c r="O2839" s="10"/>
    </row>
    <row r="2840" spans="15:15" x14ac:dyDescent="0.2">
      <c r="O2840" s="10"/>
    </row>
    <row r="2841" spans="15:15" x14ac:dyDescent="0.2">
      <c r="O2841" s="10"/>
    </row>
    <row r="2842" spans="15:15" x14ac:dyDescent="0.2">
      <c r="O2842" s="10"/>
    </row>
    <row r="2843" spans="15:15" x14ac:dyDescent="0.2">
      <c r="O2843" s="10"/>
    </row>
    <row r="2844" spans="15:15" x14ac:dyDescent="0.2">
      <c r="O2844" s="10"/>
    </row>
    <row r="2845" spans="15:15" x14ac:dyDescent="0.2">
      <c r="O2845" s="10"/>
    </row>
    <row r="2846" spans="15:15" x14ac:dyDescent="0.2">
      <c r="O2846" s="10"/>
    </row>
    <row r="2847" spans="15:15" x14ac:dyDescent="0.2">
      <c r="O2847" s="10"/>
    </row>
    <row r="2848" spans="15:15" x14ac:dyDescent="0.2">
      <c r="O2848" s="10"/>
    </row>
    <row r="2849" spans="15:15" x14ac:dyDescent="0.2">
      <c r="O2849" s="10"/>
    </row>
    <row r="2850" spans="15:15" x14ac:dyDescent="0.2">
      <c r="O2850" s="10"/>
    </row>
    <row r="2851" spans="15:15" x14ac:dyDescent="0.2">
      <c r="O2851" s="10"/>
    </row>
    <row r="2852" spans="15:15" x14ac:dyDescent="0.2">
      <c r="O2852" s="10"/>
    </row>
    <row r="2853" spans="15:15" x14ac:dyDescent="0.2">
      <c r="O2853" s="10"/>
    </row>
    <row r="2854" spans="15:15" x14ac:dyDescent="0.2">
      <c r="O2854" s="10"/>
    </row>
    <row r="2855" spans="15:15" x14ac:dyDescent="0.2">
      <c r="O2855" s="10"/>
    </row>
    <row r="2856" spans="15:15" x14ac:dyDescent="0.2">
      <c r="O2856" s="10"/>
    </row>
    <row r="2857" spans="15:15" x14ac:dyDescent="0.2">
      <c r="O2857" s="10"/>
    </row>
    <row r="2858" spans="15:15" x14ac:dyDescent="0.2">
      <c r="O2858" s="10"/>
    </row>
    <row r="2859" spans="15:15" x14ac:dyDescent="0.2">
      <c r="O2859" s="10"/>
    </row>
    <row r="2860" spans="15:15" x14ac:dyDescent="0.2">
      <c r="O2860" s="10"/>
    </row>
    <row r="2861" spans="15:15" x14ac:dyDescent="0.2">
      <c r="O2861" s="10"/>
    </row>
    <row r="2862" spans="15:15" x14ac:dyDescent="0.2">
      <c r="O2862" s="10"/>
    </row>
    <row r="2863" spans="15:15" x14ac:dyDescent="0.2">
      <c r="O2863" s="10"/>
    </row>
    <row r="2864" spans="15:15" x14ac:dyDescent="0.2">
      <c r="O2864" s="10"/>
    </row>
    <row r="2865" spans="15:15" x14ac:dyDescent="0.2">
      <c r="O2865" s="10"/>
    </row>
    <row r="2866" spans="15:15" x14ac:dyDescent="0.2">
      <c r="O2866" s="10"/>
    </row>
    <row r="2867" spans="15:15" x14ac:dyDescent="0.2">
      <c r="O2867" s="10"/>
    </row>
    <row r="2868" spans="15:15" x14ac:dyDescent="0.2">
      <c r="O2868" s="10"/>
    </row>
    <row r="2869" spans="15:15" x14ac:dyDescent="0.2">
      <c r="O2869" s="10"/>
    </row>
    <row r="2870" spans="15:15" x14ac:dyDescent="0.2">
      <c r="O2870" s="10"/>
    </row>
    <row r="2871" spans="15:15" x14ac:dyDescent="0.2">
      <c r="O2871" s="10"/>
    </row>
    <row r="2872" spans="15:15" x14ac:dyDescent="0.2">
      <c r="O2872" s="10"/>
    </row>
    <row r="2873" spans="15:15" x14ac:dyDescent="0.2">
      <c r="O2873" s="10"/>
    </row>
    <row r="2874" spans="15:15" x14ac:dyDescent="0.2">
      <c r="O2874" s="10"/>
    </row>
    <row r="2875" spans="15:15" x14ac:dyDescent="0.2">
      <c r="O2875" s="10"/>
    </row>
    <row r="2876" spans="15:15" x14ac:dyDescent="0.2">
      <c r="O2876" s="10"/>
    </row>
    <row r="2877" spans="15:15" x14ac:dyDescent="0.2">
      <c r="O2877" s="10"/>
    </row>
    <row r="2878" spans="15:15" x14ac:dyDescent="0.2">
      <c r="O2878" s="10"/>
    </row>
    <row r="2879" spans="15:15" x14ac:dyDescent="0.2">
      <c r="O2879" s="10"/>
    </row>
    <row r="2880" spans="15:15" x14ac:dyDescent="0.2">
      <c r="O2880" s="10"/>
    </row>
    <row r="2881" spans="15:15" x14ac:dyDescent="0.2">
      <c r="O2881" s="10"/>
    </row>
    <row r="2882" spans="15:15" x14ac:dyDescent="0.2">
      <c r="O2882" s="10"/>
    </row>
    <row r="2883" spans="15:15" x14ac:dyDescent="0.2">
      <c r="O2883" s="10"/>
    </row>
    <row r="2884" spans="15:15" x14ac:dyDescent="0.2">
      <c r="O2884" s="10"/>
    </row>
    <row r="2885" spans="15:15" x14ac:dyDescent="0.2">
      <c r="O2885" s="10"/>
    </row>
    <row r="2886" spans="15:15" x14ac:dyDescent="0.2">
      <c r="O2886" s="10"/>
    </row>
    <row r="2887" spans="15:15" x14ac:dyDescent="0.2">
      <c r="O2887" s="10"/>
    </row>
    <row r="2888" spans="15:15" x14ac:dyDescent="0.2">
      <c r="O2888" s="10"/>
    </row>
    <row r="2889" spans="15:15" x14ac:dyDescent="0.2">
      <c r="O2889" s="10"/>
    </row>
    <row r="2890" spans="15:15" x14ac:dyDescent="0.2">
      <c r="O2890" s="10"/>
    </row>
    <row r="2891" spans="15:15" x14ac:dyDescent="0.2">
      <c r="O2891" s="10"/>
    </row>
    <row r="2892" spans="15:15" x14ac:dyDescent="0.2">
      <c r="O2892" s="10"/>
    </row>
    <row r="2893" spans="15:15" x14ac:dyDescent="0.2">
      <c r="O2893" s="10"/>
    </row>
    <row r="2894" spans="15:15" x14ac:dyDescent="0.2">
      <c r="O2894" s="10"/>
    </row>
    <row r="2895" spans="15:15" x14ac:dyDescent="0.2">
      <c r="O2895" s="10"/>
    </row>
    <row r="2896" spans="15:15" x14ac:dyDescent="0.2">
      <c r="O2896" s="10"/>
    </row>
    <row r="2897" spans="15:15" x14ac:dyDescent="0.2">
      <c r="O2897" s="10"/>
    </row>
    <row r="2898" spans="15:15" x14ac:dyDescent="0.2">
      <c r="O2898" s="10"/>
    </row>
    <row r="2899" spans="15:15" x14ac:dyDescent="0.2">
      <c r="O2899" s="10"/>
    </row>
    <row r="2900" spans="15:15" x14ac:dyDescent="0.2">
      <c r="O2900" s="10"/>
    </row>
    <row r="2901" spans="15:15" x14ac:dyDescent="0.2">
      <c r="O2901" s="10"/>
    </row>
    <row r="2902" spans="15:15" x14ac:dyDescent="0.2">
      <c r="O2902" s="10"/>
    </row>
    <row r="2903" spans="15:15" x14ac:dyDescent="0.2">
      <c r="O2903" s="10"/>
    </row>
    <row r="2904" spans="15:15" x14ac:dyDescent="0.2">
      <c r="O2904" s="10"/>
    </row>
    <row r="2905" spans="15:15" x14ac:dyDescent="0.2">
      <c r="O2905" s="10"/>
    </row>
    <row r="2906" spans="15:15" x14ac:dyDescent="0.2">
      <c r="O2906" s="10"/>
    </row>
    <row r="2907" spans="15:15" x14ac:dyDescent="0.2">
      <c r="O2907" s="10"/>
    </row>
    <row r="2908" spans="15:15" x14ac:dyDescent="0.2">
      <c r="O2908" s="10"/>
    </row>
    <row r="2909" spans="15:15" x14ac:dyDescent="0.2">
      <c r="O2909" s="10"/>
    </row>
    <row r="2910" spans="15:15" x14ac:dyDescent="0.2">
      <c r="O2910" s="10"/>
    </row>
    <row r="2911" spans="15:15" x14ac:dyDescent="0.2">
      <c r="O2911" s="10"/>
    </row>
    <row r="2912" spans="15:15" x14ac:dyDescent="0.2">
      <c r="O2912" s="10"/>
    </row>
    <row r="2913" spans="15:15" x14ac:dyDescent="0.2">
      <c r="O2913" s="10"/>
    </row>
    <row r="2914" spans="15:15" x14ac:dyDescent="0.2">
      <c r="O2914" s="10"/>
    </row>
    <row r="2915" spans="15:15" x14ac:dyDescent="0.2">
      <c r="O2915" s="10"/>
    </row>
    <row r="2916" spans="15:15" x14ac:dyDescent="0.2">
      <c r="O2916" s="10"/>
    </row>
    <row r="2917" spans="15:15" x14ac:dyDescent="0.2">
      <c r="O2917" s="10"/>
    </row>
    <row r="2918" spans="15:15" x14ac:dyDescent="0.2">
      <c r="O2918" s="10"/>
    </row>
    <row r="2919" spans="15:15" x14ac:dyDescent="0.2">
      <c r="O2919" s="10"/>
    </row>
    <row r="2920" spans="15:15" x14ac:dyDescent="0.2">
      <c r="O2920" s="10"/>
    </row>
    <row r="2921" spans="15:15" x14ac:dyDescent="0.2">
      <c r="O2921" s="10"/>
    </row>
    <row r="2922" spans="15:15" x14ac:dyDescent="0.2">
      <c r="O2922" s="10"/>
    </row>
    <row r="2923" spans="15:15" x14ac:dyDescent="0.2">
      <c r="O2923" s="10"/>
    </row>
    <row r="2924" spans="15:15" x14ac:dyDescent="0.2">
      <c r="O2924" s="10"/>
    </row>
    <row r="2925" spans="15:15" x14ac:dyDescent="0.2">
      <c r="O2925" s="10"/>
    </row>
    <row r="2926" spans="15:15" x14ac:dyDescent="0.2">
      <c r="O2926" s="10"/>
    </row>
    <row r="2927" spans="15:15" x14ac:dyDescent="0.2">
      <c r="O2927" s="10"/>
    </row>
    <row r="2928" spans="15:15" x14ac:dyDescent="0.2">
      <c r="O2928" s="10"/>
    </row>
    <row r="2929" spans="15:15" x14ac:dyDescent="0.2">
      <c r="O2929" s="10"/>
    </row>
    <row r="2930" spans="15:15" x14ac:dyDescent="0.2">
      <c r="O2930" s="10"/>
    </row>
    <row r="2931" spans="15:15" x14ac:dyDescent="0.2">
      <c r="O2931" s="10"/>
    </row>
    <row r="2932" spans="15:15" x14ac:dyDescent="0.2">
      <c r="O2932" s="10"/>
    </row>
    <row r="2933" spans="15:15" x14ac:dyDescent="0.2">
      <c r="O2933" s="10"/>
    </row>
  </sheetData>
  <autoFilter ref="B1:N649" xr:uid="{00000000-0001-0000-0000-000000000000}"/>
  <phoneticPr fontId="5" type="noConversion"/>
  <pageMargins left="0.7" right="0.7" top="0.75" bottom="0.75" header="0.3" footer="0.3"/>
  <pageSetup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LISTADO DE CONTRATOS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HOSPITAL - Juridico02_Zamora</cp:lastModifiedBy>
  <cp:lastPrinted>2025-11-12T12:55:07Z</cp:lastPrinted>
  <dcterms:created xsi:type="dcterms:W3CDTF">1996-11-27T10:00:04Z</dcterms:created>
  <dcterms:modified xsi:type="dcterms:W3CDTF">2025-12-30T16:17:33Z</dcterms:modified>
</cp:coreProperties>
</file>